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05" windowHeight="10200"/>
  </bookViews>
  <sheets>
    <sheet name="МП ППиООПГ" sheetId="3" r:id="rId1"/>
    <sheet name="Лист1" sheetId="1" r:id="rId2"/>
  </sheets>
  <definedNames>
    <definedName name="Z_5F1BE36F_0832_42CE_A3FC_1A76BC593CBA_.wvu.Cols" localSheetId="0" hidden="1">'МП ППиООПГ'!$S:$S</definedName>
    <definedName name="Z_73C3B9D4_9210_43F5_9883_0E949EA0E341_.wvu.Cols" localSheetId="0" hidden="1">'МП ППиООПГ'!$S:$S</definedName>
    <definedName name="Z_B08D60EB_17AC_43BC_A2EA_BCC34DA15115_.wvu.Cols" localSheetId="0" hidden="1">'МП ППиООПГ'!$S:$S</definedName>
  </definedNames>
  <calcPr calcId="152511" iterate="1"/>
</workbook>
</file>

<file path=xl/calcChain.xml><?xml version="1.0" encoding="utf-8"?>
<calcChain xmlns="http://schemas.openxmlformats.org/spreadsheetml/2006/main">
  <c r="S11" i="3" l="1"/>
  <c r="S10" i="3"/>
  <c r="S9" i="3"/>
  <c r="S8" i="3"/>
  <c r="S7" i="3"/>
  <c r="S6" i="3"/>
</calcChain>
</file>

<file path=xl/sharedStrings.xml><?xml version="1.0" encoding="utf-8"?>
<sst xmlns="http://schemas.openxmlformats.org/spreadsheetml/2006/main" count="40" uniqueCount="36">
  <si>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</si>
  <si>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</si>
  <si>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Общая распространённость наркомании на территории города Когалыма (на 100 тыс. населения)</t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</si>
  <si>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</si>
  <si>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</si>
  <si>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</si>
  <si>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</si>
  <si>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</si>
  <si>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</si>
  <si>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</si>
  <si>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</si>
  <si>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</si>
  <si>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</si>
  <si>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</si>
  <si>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</si>
  <si>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</si>
  <si>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</si>
  <si>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</si>
  <si>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</si>
  <si>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</si>
  <si>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</si>
  <si>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</si>
  <si>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>Фактическое значение показателя на отчетную дату (нарастающим)</t>
  </si>
  <si>
    <t xml:space="preserve">оценка 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</si>
  <si>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</si>
  <si>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</si>
  <si>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 xml:space="preserve">Уровень преступности (число зарегистрированных преступлений на 100 тыс. населения)         </t>
  </si>
  <si>
    <t xml:space="preserve">единиц      </t>
  </si>
  <si>
    <t>II</t>
  </si>
  <si>
    <t>III</t>
  </si>
  <si>
    <t>Доля обучающихся и молодёжи, вовлеченной в мероприятия, направленные на профилактику незаконного оборота и потребления наркотических средств и психотропных веществ, наркомании (от количества обучающихся и молодёжи города)</t>
  </si>
  <si>
    <t>IV</t>
  </si>
  <si>
    <t>V</t>
  </si>
  <si>
    <t>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</t>
  </si>
  <si>
    <t>VI</t>
  </si>
  <si>
    <t>Уровень преступности на улицах и в общественных местах (число зарегистрированных преступлений на 100 тыс. человек населения)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</si>
</sst>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0" fontId="7" fillId="0" borderId="0" xfId="5" applyFont="1" applyFill="1" applyAlignment="1">
      <alignment horizontal="center" vertical="center" wrapText="1"/>
    </xf>
    <xf numFmtId="0" fontId="7" fillId="0" borderId="0" xfId="5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vertical="center"/>
    </xf>
    <xf numFmtId="0" fontId="10" fillId="0" borderId="3" xfId="5" applyFont="1" applyFill="1" applyBorder="1" applyAlignment="1">
      <alignment vertical="center"/>
    </xf>
    <xf numFmtId="0" fontId="9" fillId="0" borderId="4" xfId="5" applyFont="1" applyFill="1" applyBorder="1" applyAlignment="1">
      <alignment vertical="center"/>
    </xf>
    <xf numFmtId="0" fontId="9" fillId="0" borderId="6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center" vertical="center" textRotation="90" wrapText="1"/>
    </xf>
    <xf numFmtId="0" fontId="9" fillId="0" borderId="5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5" applyFont="1" applyFill="1" applyBorder="1" applyAlignment="1">
      <alignment horizontal="left" vertical="center" wrapText="1"/>
    </xf>
    <xf numFmtId="0" fontId="14" fillId="0" borderId="4" xfId="5" applyFont="1" applyFill="1" applyBorder="1" applyAlignment="1">
      <alignment horizontal="center" vertical="center" wrapText="1"/>
    </xf>
    <xf numFmtId="1" fontId="14" fillId="0" borderId="4" xfId="5" applyNumberFormat="1" applyFont="1" applyFill="1" applyBorder="1" applyAlignment="1">
      <alignment horizontal="center" vertical="center" wrapText="1"/>
    </xf>
    <xf numFmtId="1" fontId="5" fillId="2" borderId="4" xfId="5" applyNumberFormat="1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164" fontId="6" fillId="0" borderId="4" xfId="5" applyNumberFormat="1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left" vertical="center" wrapText="1"/>
    </xf>
    <xf numFmtId="164" fontId="14" fillId="0" borderId="4" xfId="5" applyNumberFormat="1" applyFont="1" applyFill="1" applyBorder="1" applyAlignment="1">
      <alignment horizontal="center" vertical="center" wrapText="1"/>
    </xf>
    <xf numFmtId="164" fontId="5" fillId="2" borderId="4" xfId="5" applyNumberFormat="1" applyFont="1" applyFill="1" applyBorder="1" applyAlignment="1">
      <alignment horizontal="center" vertical="center" wrapText="1"/>
    </xf>
    <xf numFmtId="164" fontId="5" fillId="0" borderId="4" xfId="5" applyNumberFormat="1" applyFont="1" applyFill="1" applyBorder="1" applyAlignment="1">
      <alignment horizontal="center" vertical="center" wrapText="1"/>
    </xf>
    <xf numFmtId="2" fontId="6" fillId="0" borderId="4" xfId="5" applyNumberFormat="1" applyFont="1" applyFill="1" applyBorder="1" applyAlignment="1">
      <alignment horizontal="center"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0" fontId="14" fillId="0" borderId="4" xfId="5" applyNumberFormat="1" applyFont="1" applyFill="1" applyBorder="1" applyAlignment="1">
      <alignment horizontal="center" vertical="center" wrapText="1"/>
    </xf>
    <xf numFmtId="165" fontId="5" fillId="2" borderId="4" xfId="5" applyNumberFormat="1" applyFont="1" applyFill="1" applyBorder="1" applyAlignment="1">
      <alignment horizontal="center" vertical="center" wrapText="1"/>
    </xf>
    <xf numFmtId="1" fontId="6" fillId="0" borderId="4" xfId="5" applyNumberFormat="1" applyFont="1" applyFill="1" applyBorder="1" applyAlignment="1">
      <alignment horizontal="center" vertical="center" wrapText="1"/>
    </xf>
    <xf numFmtId="3" fontId="5" fillId="2" borderId="4" xfId="5" applyNumberFormat="1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164" fontId="12" fillId="0" borderId="4" xfId="5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 2" xfId="3"/>
    <cellStyle name="Обычный 5" xfId="4"/>
    <cellStyle name="Обычный 5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topLeftCell="A3" zoomScale="95" zoomScaleNormal="55" zoomScaleSheetLayoutView="95" workbookViewId="0">
      <selection activeCell="E8" sqref="E8"/>
    </sheetView>
  </sheetViews>
  <sheetFormatPr defaultRowHeight="15" x14ac:dyDescent="0.25"/>
  <cols>
    <col min="1" max="2" width="11.7109375" style="1" customWidth="1"/>
    <col min="3" max="3" width="39.140625" style="1" customWidth="1"/>
    <col min="4" max="5" width="18" style="1" customWidth="1"/>
    <col min="6" max="6" width="16.5703125" style="1" customWidth="1"/>
    <col min="7" max="7" width="12.85546875" style="1" customWidth="1"/>
    <col min="8" max="8" width="12.7109375" style="1" customWidth="1"/>
    <col min="9" max="9" width="13.28515625" style="1" customWidth="1"/>
    <col min="10" max="10" width="11.5703125" style="1" customWidth="1"/>
    <col min="11" max="12" width="10.85546875" style="1" customWidth="1"/>
    <col min="13" max="14" width="12.7109375" style="1" customWidth="1"/>
    <col min="15" max="15" width="12.42578125" style="1" customWidth="1"/>
    <col min="16" max="16" width="10.7109375" style="1" customWidth="1"/>
    <col min="17" max="17" width="11.140625" style="1" customWidth="1"/>
    <col min="18" max="18" width="17.28515625" style="1" customWidth="1"/>
    <col min="19" max="19" width="9.140625" style="1" hidden="1" customWidth="1"/>
    <col min="20" max="20" width="150" style="1" customWidth="1"/>
    <col min="21" max="16384" width="9.140625" style="1"/>
  </cols>
  <sheetData>
    <row r="1" spans="1:20" ht="47.25" customHeight="1" x14ac:dyDescent="0.25">
      <c r="B1" s="2" t="s">
        <v>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4"/>
      <c r="B2" s="5" t="s">
        <v>3</v>
      </c>
      <c r="C2" s="6" t="s">
        <v>4</v>
      </c>
      <c r="D2" s="6" t="s">
        <v>5</v>
      </c>
      <c r="E2" s="6" t="s">
        <v>6</v>
      </c>
      <c r="F2" s="6" t="s">
        <v>21</v>
      </c>
      <c r="G2" s="7" t="s">
        <v>22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10"/>
    </row>
    <row r="3" spans="1:20" ht="119.25" customHeight="1" x14ac:dyDescent="0.25">
      <c r="A3" s="4"/>
      <c r="B3" s="5"/>
      <c r="C3" s="11"/>
      <c r="D3" s="12"/>
      <c r="E3" s="12"/>
      <c r="F3" s="12"/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23</v>
      </c>
      <c r="T3" s="14" t="s">
        <v>19</v>
      </c>
    </row>
    <row r="4" spans="1:20" ht="15.75" x14ac:dyDescent="0.25">
      <c r="A4" s="15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7">
        <v>17</v>
      </c>
      <c r="S4" s="17"/>
      <c r="T4" s="18">
        <v>18</v>
      </c>
    </row>
    <row r="5" spans="1:20" ht="20.25" x14ac:dyDescent="0.25">
      <c r="B5" s="19" t="s">
        <v>24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customFormat="1" ht="47.25" x14ac:dyDescent="0.25">
      <c r="A6" s="22">
        <v>1</v>
      </c>
      <c r="B6" s="23" t="s">
        <v>25</v>
      </c>
      <c r="C6" s="24" t="s">
        <v>26</v>
      </c>
      <c r="D6" s="25" t="s">
        <v>27</v>
      </c>
      <c r="E6" s="26">
        <v>1048</v>
      </c>
      <c r="F6" s="27">
        <v>1039</v>
      </c>
      <c r="G6" s="28">
        <v>70.599999999999994</v>
      </c>
      <c r="H6" s="29"/>
      <c r="I6" s="29"/>
      <c r="J6" s="29"/>
      <c r="K6" s="29"/>
      <c r="L6" s="29"/>
      <c r="M6" s="29"/>
      <c r="N6" s="30"/>
      <c r="O6" s="29"/>
      <c r="P6" s="29"/>
      <c r="Q6" s="29"/>
      <c r="R6" s="29"/>
      <c r="S6" s="30">
        <f>145.7/F6*100</f>
        <v>14.023099133782482</v>
      </c>
      <c r="T6" s="31"/>
    </row>
    <row r="7" spans="1:20" customFormat="1" ht="78.75" x14ac:dyDescent="0.25">
      <c r="A7" s="22">
        <v>2</v>
      </c>
      <c r="B7" s="23" t="s">
        <v>28</v>
      </c>
      <c r="C7" s="24" t="s">
        <v>0</v>
      </c>
      <c r="D7" s="25" t="s">
        <v>1</v>
      </c>
      <c r="E7" s="32">
        <v>100</v>
      </c>
      <c r="F7" s="33">
        <v>89.7</v>
      </c>
      <c r="G7" s="28">
        <v>100</v>
      </c>
      <c r="H7" s="29"/>
      <c r="I7" s="29"/>
      <c r="J7" s="30"/>
      <c r="K7" s="30"/>
      <c r="L7" s="29"/>
      <c r="M7" s="30"/>
      <c r="N7" s="30"/>
      <c r="O7" s="29"/>
      <c r="P7" s="30"/>
      <c r="Q7" s="30"/>
      <c r="R7" s="29"/>
      <c r="S7" s="30">
        <f>Q7/F7*100</f>
        <v>0</v>
      </c>
      <c r="T7" s="31"/>
    </row>
    <row r="8" spans="1:20" customFormat="1" ht="126" x14ac:dyDescent="0.25">
      <c r="A8" s="22">
        <v>3</v>
      </c>
      <c r="B8" s="23" t="s">
        <v>29</v>
      </c>
      <c r="C8" s="24" t="s">
        <v>30</v>
      </c>
      <c r="D8" s="25" t="s">
        <v>1</v>
      </c>
      <c r="E8" s="34">
        <v>90</v>
      </c>
      <c r="F8" s="33">
        <v>91</v>
      </c>
      <c r="G8" s="28">
        <v>8.3000000000000007</v>
      </c>
      <c r="H8" s="29"/>
      <c r="I8" s="29"/>
      <c r="J8" s="29"/>
      <c r="K8" s="29"/>
      <c r="L8" s="35"/>
      <c r="M8" s="35"/>
      <c r="N8" s="35"/>
      <c r="O8" s="35"/>
      <c r="P8" s="35"/>
      <c r="Q8" s="35"/>
      <c r="R8" s="35"/>
      <c r="S8" s="30">
        <f>Q8/F8*100</f>
        <v>0</v>
      </c>
      <c r="T8" s="31"/>
    </row>
    <row r="9" spans="1:20" customFormat="1" ht="47.25" x14ac:dyDescent="0.25">
      <c r="A9" s="36">
        <v>4</v>
      </c>
      <c r="B9" s="37" t="s">
        <v>31</v>
      </c>
      <c r="C9" s="24" t="s">
        <v>2</v>
      </c>
      <c r="D9" s="25" t="s">
        <v>27</v>
      </c>
      <c r="E9" s="28">
        <v>49.4</v>
      </c>
      <c r="F9" s="38">
        <v>47</v>
      </c>
      <c r="G9" s="28">
        <v>21.6</v>
      </c>
      <c r="H9" s="29"/>
      <c r="I9" s="29"/>
      <c r="J9" s="29"/>
      <c r="K9" s="29"/>
      <c r="L9" s="29"/>
      <c r="M9" s="39"/>
      <c r="N9" s="39"/>
      <c r="O9" s="39"/>
      <c r="P9" s="39"/>
      <c r="Q9" s="39"/>
      <c r="R9" s="29"/>
      <c r="S9" s="30">
        <f>Q9/F9*100</f>
        <v>0</v>
      </c>
      <c r="T9" s="31"/>
    </row>
    <row r="10" spans="1:20" customFormat="1" ht="78.75" x14ac:dyDescent="0.25">
      <c r="A10" s="36">
        <v>5</v>
      </c>
      <c r="B10" s="37" t="s">
        <v>32</v>
      </c>
      <c r="C10" s="24" t="s">
        <v>33</v>
      </c>
      <c r="D10" s="25" t="s">
        <v>27</v>
      </c>
      <c r="E10" s="28">
        <v>50</v>
      </c>
      <c r="F10" s="40">
        <v>52</v>
      </c>
      <c r="G10" s="28">
        <v>14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9"/>
      <c r="S10" s="30">
        <f t="shared" ref="S10" si="0">Q10/F10*100</f>
        <v>0</v>
      </c>
      <c r="T10" s="31"/>
    </row>
    <row r="11" spans="1:20" customFormat="1" ht="63" x14ac:dyDescent="0.25">
      <c r="A11" s="36">
        <v>6</v>
      </c>
      <c r="B11" s="37" t="s">
        <v>34</v>
      </c>
      <c r="C11" s="24" t="s">
        <v>35</v>
      </c>
      <c r="D11" s="25" t="s">
        <v>27</v>
      </c>
      <c r="E11" s="28">
        <v>205</v>
      </c>
      <c r="F11" s="40">
        <v>198</v>
      </c>
      <c r="G11" s="41">
        <v>10.1</v>
      </c>
      <c r="H11" s="42"/>
      <c r="I11" s="43"/>
      <c r="J11" s="42"/>
      <c r="K11" s="42"/>
      <c r="L11" s="43"/>
      <c r="M11" s="42"/>
      <c r="N11" s="42"/>
      <c r="O11" s="42"/>
      <c r="P11" s="42"/>
      <c r="Q11" s="42"/>
      <c r="R11" s="44"/>
      <c r="S11" s="30">
        <f>O11/F11*100</f>
        <v>0</v>
      </c>
      <c r="T11" s="3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2023-02-10T05:21:38Z</dcterms:modified>
</cp:coreProperties>
</file>