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1" l="1"/>
  <c r="U29" i="1"/>
  <c r="U28" i="1"/>
  <c r="U27" i="1"/>
  <c r="U26" i="1"/>
  <c r="U25" i="1"/>
  <c r="U24" i="1"/>
  <c r="U23" i="1"/>
  <c r="U22" i="1"/>
  <c r="U21" i="1"/>
  <c r="U20" i="1"/>
  <c r="U19" i="1"/>
  <c r="U18" i="1"/>
  <c r="U17" i="1"/>
  <c r="U16" i="1"/>
  <c r="U15" i="1"/>
  <c r="U14" i="1"/>
  <c r="U11" i="1"/>
  <c r="U10" i="1"/>
  <c r="U9" i="1"/>
  <c r="U8" i="1"/>
</calcChain>
</file>

<file path=xl/comments1.xml><?xml version="1.0" encoding="utf-8"?>
<comments xmlns="http://schemas.openxmlformats.org/spreadsheetml/2006/main">
  <authors>
    <author>Автор</author>
  </authors>
  <commentList>
    <comment ref="U13" authorId="0" shapeId="0">
      <text>
        <r>
          <rPr>
            <b/>
            <sz val="9"/>
            <color indexed="81"/>
            <rFont val="Tahoma"/>
            <family val="2"/>
            <charset val="204"/>
          </rPr>
          <t>Автор:</t>
        </r>
        <r>
          <rPr>
            <sz val="9"/>
            <color indexed="81"/>
            <rFont val="Tahoma"/>
            <family val="2"/>
            <charset val="204"/>
          </rPr>
          <t xml:space="preserve">
считаем от обратного, 104,3 % будет 
</t>
        </r>
      </text>
    </comment>
  </commentList>
</comments>
</file>

<file path=xl/sharedStrings.xml><?xml version="1.0" encoding="utf-8"?>
<sst xmlns="http://schemas.openxmlformats.org/spreadsheetml/2006/main" count="128" uniqueCount="85">
  <si>
    <t>Сведения о достижении показателей муниципальной программы "Развитие образования в городе Когалыме"</t>
  </si>
  <si>
    <t>№ п/п</t>
  </si>
  <si>
    <t>Наименование показателя</t>
  </si>
  <si>
    <t>Уровень показателя</t>
  </si>
  <si>
    <t>Единица измерения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</si>
  <si>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</si>
  <si>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</si>
  <si>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</si>
  <si>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</si>
  <si>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</si>
  <si>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</si>
  <si>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январь</t>
  </si>
  <si>
    <t>февраль</t>
  </si>
  <si>
    <t>март</t>
  </si>
  <si>
    <t>апрель</t>
  </si>
  <si>
    <t>май</t>
  </si>
  <si>
    <t>июнь</t>
  </si>
  <si>
    <t>июль</t>
  </si>
  <si>
    <t>август</t>
  </si>
  <si>
    <t>сентябрь</t>
  </si>
  <si>
    <t>октябрь</t>
  </si>
  <si>
    <t>ноябрь</t>
  </si>
  <si>
    <t>декабрь</t>
  </si>
  <si>
    <t>%</t>
  </si>
  <si>
    <t xml:space="preserve">Доступность дошкольного образования для детей в возрасте от 1,5 до 3 лет
</t>
  </si>
  <si>
    <t>«ГП ХМАО – Югры»</t>
  </si>
  <si>
    <t>процент</t>
  </si>
  <si>
    <t>100% обеспеченность местами в детских садах. Отсутствует актуальная очередности в возрастной категории до 3 лет.</t>
  </si>
  <si>
    <t>Доля учащихся, имеющих возможность бесплатного доступа к верифицированному цифровому образовательному контенту и сервисам для самостоятельной подготовки</t>
  </si>
  <si>
    <t>«МП»</t>
  </si>
  <si>
    <t>Все 7 школ города Когалыма зарегистрированы на платформе ФГИС «Моя школа», что составляет 100%.</t>
  </si>
  <si>
    <t>Доля обучающихся для которых 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 к общему количеству обучающихся</t>
  </si>
  <si>
    <r>
      <t xml:space="preserve">Всем обучающимся </t>
    </r>
    <r>
      <rPr>
        <sz val="13"/>
        <color theme="1"/>
        <rFont val="Times New Roman"/>
        <family val="1"/>
        <charset val="204"/>
      </rPr>
      <t>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t>
    </r>
  </si>
  <si>
    <t>Доля детей, охваченных деятельностью на инфраструктуре, созданной при исполнении мероприятий нацпроекта "Образование" (новые места дополнительного образования, Регионального центра выявления, поддержки и развития способностей и талантов у детей и молодежи, технопарков "Кванториум" и центров "IT-куб", "Точка роста", от общей численности детей 5 - 18 (17 включительно) лет</t>
  </si>
  <si>
    <t xml:space="preserve">По состоянию на конец 2025 года общий охват обучающихся в «Школьном Кванториуме» и на инфраструктуре, созданной при исполнении мероприятий нацпроекта «Образование» составил 5028 человек или 37,6% от количества детей и молодежи в возрасте 5-18 лет, охваченных программами дополнительного образования </t>
  </si>
  <si>
    <t>Доля детей от 5 до 18 лет (17 лет включительно), которые обеспечены сертификатами персонифицированного финансирования дополнительного образования (социальными сертификатами), от общей численности детей указанного возраста по демографии</t>
  </si>
  <si>
    <t xml:space="preserve">По итогам 2025 года выдано 3947 социальных сертификатов, что составляет 29,54% от общей численности детей в возрасте 5-18 лет, охваченных дополнительным образованием. </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</si>
  <si>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</si>
  <si>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 xml:space="preserve">«ГП ХМАО – Югры»
</t>
  </si>
  <si>
    <t>Показатель выполнен. В 2025 году 507 человек прошли повышение квалификации.</t>
  </si>
  <si>
    <t>Количество проведенных комплексных мероприятий, направленных на повышение качества подготовки педагогических кадров для систем дошкольного и общего образования</t>
  </si>
  <si>
    <t xml:space="preserve">единиц </t>
  </si>
  <si>
    <t xml:space="preserve">Плановые мероприятия проведены:
«Сердце отдаю детям»,
«Педагог года»,
«Педагогический дебют»,
«От сердца к сердцу».
</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</si>
  <si>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1 - 6 лет</t>
  </si>
  <si>
    <t xml:space="preserve">«ОМСУ» </t>
  </si>
  <si>
    <t>Очередность отсутствует, при обращении в Управление образования родители получают путевку в дошкольную организацию.</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</si>
  <si>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</si>
  <si>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Меньшее значение показателя отраждает большую эффективность. 
Снижение доли обучающихся во вторую смену связано со снижением общего количества обучающихся на  83 человека.</t>
  </si>
  <si>
    <t>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t>
  </si>
  <si>
    <t>В федеральную статистическую отчётность ОО-2 включен объект МАОУ СОШ №7, требующий проведение капитального ремонта.</t>
  </si>
  <si>
    <t>Охват детей в возрасте 7 - 17 лет общим образованием в образовательных организациях</t>
  </si>
  <si>
    <t>По состоянию на конец 2025 года в школах обучается 8339 человек, 675 человек получают общее образование в КПК. Незначительное недостижение показателя вызвано, в том числе, большим количеством обучающихся в форме семейного образования вне образовательной организации, и выездом детей за пределы города для получения среднего профессионального образования.</t>
  </si>
  <si>
    <t>Доля общеобразовательных организаций,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 федеральными основными общеобразовательными программами и федеральными рабочими программами</t>
  </si>
  <si>
    <t>Показатель выполнен</t>
  </si>
  <si>
    <t>Внедрены рабочие программы воспитания обучающихся в общеобразовательных организациях</t>
  </si>
  <si>
    <t>Доля введенных в эксплуатацию объектов капитального строительства от запланированных к вводу в эксплуатацию в соответствующем году</t>
  </si>
  <si>
    <t>"ГП ХМАО - Югры"</t>
  </si>
  <si>
    <t>Недостижение показателя связано с задержкой ввода в эксплуатацию новой школы</t>
  </si>
  <si>
    <t>Численность педагогических работников, прошедших аттестацию на квалификационную категорию "педагог-наставник"</t>
  </si>
  <si>
    <t>"НП"</t>
  </si>
  <si>
    <t>человек</t>
  </si>
  <si>
    <t>В 2025 году 3 педагога прошли аттестацию на квалификационную категорию «педагог-наставник»</t>
  </si>
  <si>
    <t>Доля обучающихся 6 - 11 классов, охваченных комплексом профориентационных мероприятий в рамках "Единой модели профориентации"</t>
  </si>
  <si>
    <t xml:space="preserve">Доля обучающихся 6-11 классов, охваченных комплексом профориентационных мероприятий в рамках Единой модели профориентации» составляет - 53,55% (2132 человек). </t>
  </si>
  <si>
    <t>Эффективность системы выявления, поддержки и развития способностей и талантов у детей и молодежи</t>
  </si>
  <si>
    <t xml:space="preserve">Показатель рассчитан как среднее от охвата дополнительным образованием и доли детей и молодежи в возрасте от 7 до 35 лет, у которых выявлены выдающиеся способности и таланты. </t>
  </si>
  <si>
    <t>Доля детей и молодежи в возрасте от 7 до 35 лет, у которых выявлены выдающиеся способности и таланты</t>
  </si>
  <si>
    <t>По итогам 2025 года в государственной информационный ресурс одаренных детей по итогам мероприятий, включенных в перечень Минпросвещения, внесено 142 человека (0,56%).</t>
  </si>
  <si>
    <t>Доля детей в возрасте от 5 до 18 лет, охваченных услугами дополнительного образования</t>
  </si>
  <si>
    <t>Охват детей в возрасте от 5 до 18 лет дополнительными общеобразовательными программами на 30.12.2025 г. составляет 12 011 человек (включая спортивную подготовку и статистическую отчетность ДШИ) или 89,16 % от общей численности детей в возрасте от 5 до 18 лет, проживающих в городе Когалыме (13 387 человек). Достижение показателя выше установленного целевого значения связано с реализацией программ дополнительного образования, отвечающих запросам родителей и обучающихся.</t>
  </si>
  <si>
    <t>Доля детей в возрасте от 5 до 18 лет, обучающихся по дополнительным общеобразовательным программам в организациях частной формы собственности (в том числе у индивидуальных предпринимателей), в общей численности детей, которые обучаются по программам дополнительного образования в организациях всех форм собственности</t>
  </si>
  <si>
    <t>"МП"</t>
  </si>
  <si>
    <t>Доля детей, обучающихся по дополнительным общеобразовательным программам в организациях частной формы собственности (в том числе у индивидуальных предпринимателей), в общей численности детей, которые обучаются по программам дополнительного образования в организациях всех форм собственности составляет - 39,8% (3 602 человека).</t>
  </si>
  <si>
    <t>Доля детей с ограниченными возможностями здоровья и детей-инвалидов от 5 до 18 лет (17 лет включительно), осваивающих дополнительные общеобразовательные программы, в том числе с использованием дистанционных технологий</t>
  </si>
  <si>
    <t>Доля детей с ограниченными возможностями здоровья и детей-инвалидов от 5 до 18 лет (17 лет включительно), осваивающих дополнительные общеобразовательные программы, в том числе с использованием дистанционных технологий составляет – 81,4% (438 человек).</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</si>
  <si>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</si>
  <si>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Обеспечено 100% планируемой численности детей, которым организован отдых и оздоровление</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</si>
  <si>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</si>
  <si>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Получатели поддержки:
ИП Мирсаяпов Фидан Радикович
ИП Болыспаева Раушан Мусалимовна
ИП Алиева Александра Николаевна
ИП Демина Ольга Николаевна
ИП Долженко Елена Анатольевна
ИП Кузнецова Лариса Борисовна
ИП Плотникова Ирина Николаевна
ИП Шендрик Виктория Александровна
ИП Куликова Елена Николаевна
ИП Бельская Анжела Викторовна
ИП Крестников Максим Анатольевич
ИП Мусаева Хадижат Узайриевна
ЧОУДО "Школа ин.языков "Диалог"
ООО "Детский сад "Академия детства"
ИП Попова Юлия Андреевна
АНО " Центр эстетического, интеллектуального и культурного развития детей "Город детства»
АНО ЦД "Алые паруса" Югра г.Когалыма
Университет "СИНЕРГИЯ"
АНО "Дом творчества"</t>
  </si>
  <si>
    <t>Количество детей и молодежи, принимающих участие в соревнованиях по баскетболу из числа учащихся МАОУ СОШ №1 г. Когалыма</t>
  </si>
  <si>
    <t>Количество детей и молодежи, принимающих участие в соревнованиях по баскетболу из числа учащихся МАОУ СОШ №1 г. Когалыма составляет 500 человек. Показатель выполнен.</t>
  </si>
  <si>
    <t xml:space="preserve">Количество воспитанников, охваченных в созданном едином ресурсном пространстве для проведения комплексной работы, оказания помощи и поддержки семьям с детьми с особыми образовательными потребностями на базе МАДОУ «Сказка»                                                                                      </t>
  </si>
  <si>
    <t xml:space="preserve">В созданном едином ресурсном пространстве для проведения комплексной работы, оказания помощи и поддержки семьям с детьми с особыми образовательными потребностями на базе МАДОУ «Сказка» систематически занимаются 31 человек.                                                                        </t>
  </si>
  <si>
    <t>Количество обучающихся МАОУ «Средняя школа №6», охваченных деятельностью медиацентра</t>
  </si>
  <si>
    <r>
      <t>Деятельностью медиацентра охвачено 809 человек.</t>
    </r>
    <r>
      <rPr>
        <sz val="11"/>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</si>
</sst>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sz val="12"/>
      <name val="Times New Roman"/>
      <family val="1"/>
      <charset val="204"/>
    </font>
    <font>
      <b/>
      <sz val="12"/>
      <name val="Times New Roman"/>
      <family val="1"/>
      <charset val="204"/>
    </font>
    <font>
      <sz val="13"/>
      <name val="Times New Roman"/>
      <family val="1"/>
      <charset val="204"/>
    </font>
    <font>
      <sz val="13"/>
      <color theme="1"/>
      <name val="Times New Roman"/>
      <family val="1"/>
      <charset val="204"/>
    </font>
    <font>
      <sz val="12"/>
      <color theme="1"/>
      <name val="Times New Roman"/>
      <family val="1"/>
      <charset val="204"/>
    </font>
    <font>
      <sz val="11"/>
      <color theme="1"/>
      <name val="Times New Roman"/>
      <family val="1"/>
      <charset val="204"/>
    </font>
    <font>
      <b/>
      <sz val="9"/>
      <color indexed="81"/>
      <name val="Tahoma"/>
      <family val="2"/>
      <charset val="204"/>
    </font>
    <font>
      <sz val="9"/>
      <color indexed="81"/>
      <name val="Tahoma"/>
      <family val="2"/>
      <charset val="204"/>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59">
    <xf numFmtId="0" fontId="0" fillId="0" borderId="0" xfId="0"/>
    <xf numFmtId="0" fontId="2" fillId="0" borderId="0" xfId="0" applyFont="1"/>
    <xf numFmtId="0" fontId="4" fillId="0" borderId="0" xfId="0" applyFont="1"/>
    <xf numFmtId="0" fontId="4" fillId="0" borderId="1" xfId="1" applyFont="1" applyFill="1" applyBorder="1" applyAlignment="1">
      <alignment horizontal="center" vertical="center" wrapText="1"/>
    </xf>
    <xf numFmtId="0" fontId="4" fillId="0" borderId="0" xfId="1" applyFont="1" applyFill="1" applyAlignment="1">
      <alignment horizontal="center" vertical="center"/>
    </xf>
    <xf numFmtId="0" fontId="4" fillId="0" borderId="0"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vertical="center"/>
    </xf>
    <xf numFmtId="0" fontId="5" fillId="0" borderId="2"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1" applyFont="1" applyFill="1" applyBorder="1" applyAlignment="1">
      <alignment horizontal="left" vertical="top" wrapText="1"/>
    </xf>
    <xf numFmtId="0" fontId="4" fillId="0"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6" fillId="0" borderId="2" xfId="0" applyFont="1" applyFill="1" applyBorder="1" applyAlignment="1">
      <alignment horizontal="justify" vertical="top" wrapText="1"/>
    </xf>
    <xf numFmtId="1" fontId="4" fillId="0" borderId="2" xfId="1" applyNumberFormat="1" applyFont="1" applyFill="1" applyBorder="1" applyAlignment="1">
      <alignment horizontal="center" vertical="center" wrapText="1"/>
    </xf>
    <xf numFmtId="0" fontId="8" fillId="0" borderId="0" xfId="0" applyFont="1" applyAlignment="1">
      <alignment horizontal="left" vertical="top" wrapText="1"/>
    </xf>
    <xf numFmtId="164" fontId="4" fillId="0" borderId="2"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xf>
    <xf numFmtId="0" fontId="4" fillId="0" borderId="3" xfId="0" applyFont="1" applyBorder="1" applyAlignment="1">
      <alignment horizontal="left" vertical="top" wrapText="1"/>
    </xf>
    <xf numFmtId="0" fontId="8" fillId="0" borderId="2" xfId="0" applyFont="1" applyBorder="1" applyAlignment="1">
      <alignment horizontal="left" vertical="top" wrapText="1"/>
    </xf>
    <xf numFmtId="0" fontId="4" fillId="0" borderId="8" xfId="1" applyFont="1" applyFill="1" applyBorder="1" applyAlignment="1">
      <alignment horizontal="center" vertical="center" wrapText="1"/>
    </xf>
    <xf numFmtId="0" fontId="4" fillId="0" borderId="2" xfId="1" applyFont="1" applyFill="1" applyBorder="1" applyAlignment="1">
      <alignment horizontal="left" vertical="center" wrapText="1"/>
    </xf>
    <xf numFmtId="164" fontId="4" fillId="0" borderId="2" xfId="0" applyNumberFormat="1" applyFont="1" applyFill="1" applyBorder="1" applyAlignment="1">
      <alignment horizontal="center"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center" vertical="center"/>
    </xf>
    <xf numFmtId="0" fontId="4" fillId="0" borderId="3" xfId="1" applyFont="1" applyFill="1" applyBorder="1" applyAlignment="1">
      <alignment horizontal="center" vertical="center" wrapText="1"/>
    </xf>
    <xf numFmtId="0" fontId="4" fillId="3" borderId="3" xfId="1" applyFont="1" applyFill="1" applyBorder="1" applyAlignment="1">
      <alignment horizontal="center" vertical="center" wrapText="1"/>
    </xf>
    <xf numFmtId="1" fontId="4" fillId="0" borderId="3" xfId="1"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xf>
    <xf numFmtId="0" fontId="4" fillId="0" borderId="7" xfId="0" applyFont="1" applyBorder="1" applyAlignment="1">
      <alignment horizontal="center" vertical="center"/>
    </xf>
    <xf numFmtId="0" fontId="4" fillId="3" borderId="7" xfId="0" applyFont="1" applyFill="1" applyBorder="1" applyAlignment="1">
      <alignment horizontal="center" vertical="center"/>
    </xf>
    <xf numFmtId="1" fontId="4" fillId="4" borderId="2" xfId="1" applyNumberFormat="1" applyFont="1" applyFill="1" applyBorder="1" applyAlignment="1">
      <alignment horizontal="center" vertical="center" wrapText="1"/>
    </xf>
    <xf numFmtId="0" fontId="4" fillId="0" borderId="3" xfId="1" applyFont="1" applyFill="1" applyBorder="1" applyAlignment="1">
      <alignment horizontal="left" vertical="top" wrapText="1"/>
    </xf>
    <xf numFmtId="164" fontId="4" fillId="4" borderId="2" xfId="1" applyNumberFormat="1" applyFont="1" applyFill="1" applyBorder="1" applyAlignment="1">
      <alignment horizontal="center" vertical="center" wrapText="1"/>
    </xf>
    <xf numFmtId="164" fontId="4" fillId="0" borderId="2" xfId="1" applyNumberFormat="1" applyFont="1" applyFill="1" applyBorder="1" applyAlignment="1">
      <alignment horizontal="left" vertical="center"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0" fontId="4" fillId="3" borderId="8" xfId="1" applyFont="1" applyFill="1" applyBorder="1" applyAlignment="1">
      <alignment horizontal="center" vertical="center" wrapText="1"/>
    </xf>
    <xf numFmtId="0" fontId="8" fillId="0" borderId="9" xfId="0" applyFont="1" applyBorder="1" applyAlignment="1">
      <alignment horizontal="left" vertical="top" wrapText="1"/>
    </xf>
    <xf numFmtId="0" fontId="8" fillId="0" borderId="2" xfId="0" applyFont="1" applyBorder="1" applyAlignment="1">
      <alignment horizontal="center" vertical="center" wrapText="1"/>
    </xf>
    <xf numFmtId="0" fontId="4" fillId="0" borderId="7"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2" fillId="0" borderId="2" xfId="0" applyFont="1" applyBorder="1"/>
    <xf numFmtId="0" fontId="6" fillId="0" borderId="2" xfId="0" applyFont="1" applyFill="1" applyBorder="1" applyAlignment="1">
      <alignment vertical="top" wrapText="1"/>
    </xf>
    <xf numFmtId="0" fontId="6" fillId="0" borderId="2"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center" vertical="center"/>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0"/>
  <sheetViews>
    <sheetView tabSelected="1" zoomScale="75" zoomScaleNormal="75" workbookViewId="0">
      <selection activeCell="I7" sqref="I7"/>
    </sheetView>
  </sheetViews>
  <sheetFormatPr defaultColWidth="9.140625" defaultRowHeight="15.75" x14ac:dyDescent="0.25"/>
  <cols>
    <col min="1" max="1" width="4.7109375" style="1" customWidth="1"/>
    <col min="2" max="2" width="6.140625" style="1" customWidth="1"/>
    <col min="3" max="3" width="45.5703125" style="57" customWidth="1"/>
    <col min="4" max="4" width="14.140625" style="58" customWidth="1"/>
    <col min="5" max="5" width="12.5703125" style="58" customWidth="1"/>
    <col min="6" max="6" width="12.140625" style="1" customWidth="1"/>
    <col min="7" max="7" width="11.5703125" style="1" customWidth="1"/>
    <col min="8" max="8" width="10.85546875" style="1" customWidth="1"/>
    <col min="9" max="10" width="10.42578125" style="1" customWidth="1"/>
    <col min="11" max="11" width="10" style="1" customWidth="1"/>
    <col min="12" max="12" width="9.28515625" style="1" customWidth="1"/>
    <col min="13" max="13" width="10.85546875" style="1" customWidth="1"/>
    <col min="14" max="15" width="8.28515625" style="1" customWidth="1"/>
    <col min="16" max="16" width="12" style="1" customWidth="1"/>
    <col min="17" max="17" width="10.7109375" style="1" customWidth="1"/>
    <col min="18" max="18" width="10.28515625" style="1" customWidth="1"/>
    <col min="19" max="19" width="13.140625" style="1" customWidth="1"/>
    <col min="20" max="20" width="13.7109375" style="1" customWidth="1"/>
    <col min="21" max="21" width="11.85546875" style="1" customWidth="1"/>
    <col min="22" max="22" width="37.140625" style="1" customWidth="1"/>
    <col min="23" max="16384" width="9.140625" style="1"/>
  </cols>
  <sheetData>
    <row r="1" spans="1:22" s="2" customFormat="1" ht="39.75" customHeight="1" x14ac:dyDescent="0.25">
      <c r="B1" s="3" t="s">
        <v>0</v>
      </c>
      <c r="C1" s="3"/>
      <c r="D1" s="3"/>
      <c r="E1" s="3"/>
      <c r="F1" s="3"/>
      <c r="G1" s="3"/>
      <c r="H1" s="3"/>
      <c r="I1" s="3"/>
      <c r="J1" s="3"/>
      <c r="K1" s="3"/>
      <c r="L1" s="3"/>
      <c r="M1" s="3"/>
      <c r="N1" s="3"/>
      <c r="O1" s="3"/>
      <c r="P1" s="3"/>
      <c r="Q1" s="3"/>
      <c r="R1" s="3"/>
      <c r="S1" s="3"/>
      <c r="T1" s="4"/>
    </row>
    <row r="2" spans="1:22" s="2" customFormat="1" ht="47.25" x14ac:dyDescent="0.25">
      <c r="A2" s="5"/>
      <c r="B2" s="6" t="s">
        <v>1</v>
      </c>
      <c r="C2" s="7" t="s">
        <v>2</v>
      </c>
      <c r="D2" s="7" t="s">
        <v>3</v>
      </c>
      <c r="E2" s="7" t="s">
        <v>4</v>
      </c>
      <c r="F2" s="7" t="s">
        <v>5</v>
      </c>
      <c r="G2" s="7" t="s">
        <v>6</v>
      </c>
      <c r="H2" s="8" t="s">
        <v>7</v>
      </c>
      <c r="I2" s="9"/>
      <c r="J2" s="9"/>
      <c r="K2" s="9"/>
      <c r="L2" s="9"/>
      <c r="M2" s="9"/>
      <c r="N2" s="9"/>
      <c r="O2" s="9"/>
      <c r="P2" s="9"/>
      <c r="Q2" s="9"/>
      <c r="R2" s="9"/>
      <c r="S2" s="9"/>
      <c r="T2" s="10" t="s">
        <v>8</v>
      </c>
      <c r="U2" s="10" t="s">
        <v>9</v>
      </c>
      <c r="V2" s="7" t="s">
        <v>10</v>
      </c>
    </row>
    <row r="3" spans="1:22" s="2" customFormat="1" x14ac:dyDescent="0.25">
      <c r="A3" s="5"/>
      <c r="B3" s="6"/>
      <c r="C3" s="11"/>
      <c r="D3" s="12"/>
      <c r="E3" s="11"/>
      <c r="F3" s="11"/>
      <c r="G3" s="11"/>
      <c r="H3" s="13" t="s">
        <v>11</v>
      </c>
      <c r="I3" s="13" t="s">
        <v>12</v>
      </c>
      <c r="J3" s="13" t="s">
        <v>13</v>
      </c>
      <c r="K3" s="13" t="s">
        <v>14</v>
      </c>
      <c r="L3" s="13" t="s">
        <v>15</v>
      </c>
      <c r="M3" s="13" t="s">
        <v>16</v>
      </c>
      <c r="N3" s="13" t="s">
        <v>17</v>
      </c>
      <c r="O3" s="13" t="s">
        <v>18</v>
      </c>
      <c r="P3" s="13" t="s">
        <v>19</v>
      </c>
      <c r="Q3" s="13" t="s">
        <v>20</v>
      </c>
      <c r="R3" s="13" t="s">
        <v>21</v>
      </c>
      <c r="S3" s="13" t="s">
        <v>22</v>
      </c>
      <c r="T3" s="14">
        <v>2025</v>
      </c>
      <c r="U3" s="14" t="s">
        <v>23</v>
      </c>
      <c r="V3" s="12"/>
    </row>
    <row r="4" spans="1:22" s="2" customFormat="1" x14ac:dyDescent="0.25">
      <c r="A4" s="15"/>
      <c r="B4" s="10">
        <v>1</v>
      </c>
      <c r="C4" s="10">
        <v>2</v>
      </c>
      <c r="D4" s="10">
        <v>3</v>
      </c>
      <c r="E4" s="10">
        <v>4</v>
      </c>
      <c r="F4" s="10">
        <v>5</v>
      </c>
      <c r="G4" s="10">
        <v>6</v>
      </c>
      <c r="H4" s="10">
        <v>7</v>
      </c>
      <c r="I4" s="10">
        <v>8</v>
      </c>
      <c r="J4" s="10">
        <v>9</v>
      </c>
      <c r="K4" s="10">
        <v>10</v>
      </c>
      <c r="L4" s="10">
        <v>11</v>
      </c>
      <c r="M4" s="10">
        <v>12</v>
      </c>
      <c r="N4" s="10">
        <v>13</v>
      </c>
      <c r="O4" s="10">
        <v>14</v>
      </c>
      <c r="P4" s="10">
        <v>15</v>
      </c>
      <c r="Q4" s="10">
        <v>16</v>
      </c>
      <c r="R4" s="10">
        <v>17</v>
      </c>
      <c r="S4" s="10">
        <v>18</v>
      </c>
      <c r="T4" s="10">
        <v>19</v>
      </c>
      <c r="U4" s="10">
        <v>20</v>
      </c>
      <c r="V4" s="10">
        <v>21</v>
      </c>
    </row>
    <row r="5" spans="1:22" ht="66" x14ac:dyDescent="0.25">
      <c r="A5" s="16"/>
      <c r="B5" s="17">
        <v>1</v>
      </c>
      <c r="C5" s="18" t="s">
        <v>24</v>
      </c>
      <c r="D5" s="19" t="s">
        <v>25</v>
      </c>
      <c r="E5" s="19" t="s">
        <v>26</v>
      </c>
      <c r="F5" s="19">
        <v>100</v>
      </c>
      <c r="G5" s="20">
        <v>100</v>
      </c>
      <c r="H5" s="19">
        <v>100</v>
      </c>
      <c r="I5" s="19">
        <v>100</v>
      </c>
      <c r="J5" s="19">
        <v>100</v>
      </c>
      <c r="K5" s="19">
        <v>100</v>
      </c>
      <c r="L5" s="19">
        <v>100</v>
      </c>
      <c r="M5" s="19">
        <v>100</v>
      </c>
      <c r="N5" s="19">
        <v>100</v>
      </c>
      <c r="O5" s="19">
        <v>100</v>
      </c>
      <c r="P5" s="19">
        <v>100</v>
      </c>
      <c r="Q5" s="19">
        <v>100</v>
      </c>
      <c r="R5" s="19">
        <v>100</v>
      </c>
      <c r="S5" s="19">
        <v>100</v>
      </c>
      <c r="T5" s="19">
        <v>100</v>
      </c>
      <c r="U5" s="19">
        <v>100</v>
      </c>
      <c r="V5" s="21" t="s">
        <v>27</v>
      </c>
    </row>
    <row r="6" spans="1:22" ht="66" x14ac:dyDescent="0.25">
      <c r="A6" s="16"/>
      <c r="B6" s="17">
        <v>2</v>
      </c>
      <c r="C6" s="18" t="s">
        <v>28</v>
      </c>
      <c r="D6" s="19" t="s">
        <v>29</v>
      </c>
      <c r="E6" s="19" t="s">
        <v>26</v>
      </c>
      <c r="F6" s="19">
        <v>75.3</v>
      </c>
      <c r="G6" s="20">
        <v>100</v>
      </c>
      <c r="H6" s="19">
        <v>100</v>
      </c>
      <c r="I6" s="19">
        <v>100</v>
      </c>
      <c r="J6" s="22">
        <v>100</v>
      </c>
      <c r="K6" s="22">
        <v>100</v>
      </c>
      <c r="L6" s="22">
        <v>100</v>
      </c>
      <c r="M6" s="19">
        <v>100</v>
      </c>
      <c r="N6" s="19">
        <v>100</v>
      </c>
      <c r="O6" s="19">
        <v>100</v>
      </c>
      <c r="P6" s="19">
        <v>100</v>
      </c>
      <c r="Q6" s="19">
        <v>100</v>
      </c>
      <c r="R6" s="19">
        <v>100</v>
      </c>
      <c r="S6" s="19">
        <v>100</v>
      </c>
      <c r="T6" s="19">
        <v>100</v>
      </c>
      <c r="U6" s="19">
        <v>100</v>
      </c>
      <c r="V6" s="21" t="s">
        <v>30</v>
      </c>
    </row>
    <row r="7" spans="1:22" ht="148.5" x14ac:dyDescent="0.25">
      <c r="A7" s="16"/>
      <c r="B7" s="17">
        <v>3</v>
      </c>
      <c r="C7" s="18" t="s">
        <v>31</v>
      </c>
      <c r="D7" s="19" t="s">
        <v>29</v>
      </c>
      <c r="E7" s="19" t="s">
        <v>26</v>
      </c>
      <c r="F7" s="19">
        <v>100</v>
      </c>
      <c r="G7" s="20">
        <v>100</v>
      </c>
      <c r="H7" s="19">
        <v>100</v>
      </c>
      <c r="I7" s="19">
        <v>100</v>
      </c>
      <c r="J7" s="19">
        <v>100</v>
      </c>
      <c r="K7" s="19">
        <v>100</v>
      </c>
      <c r="L7" s="19">
        <v>100</v>
      </c>
      <c r="M7" s="19">
        <v>100</v>
      </c>
      <c r="N7" s="19">
        <v>100</v>
      </c>
      <c r="O7" s="19">
        <v>100</v>
      </c>
      <c r="P7" s="19">
        <v>100</v>
      </c>
      <c r="Q7" s="19">
        <v>100</v>
      </c>
      <c r="R7" s="19">
        <v>100</v>
      </c>
      <c r="S7" s="19">
        <v>100</v>
      </c>
      <c r="T7" s="19">
        <v>100</v>
      </c>
      <c r="U7" s="19">
        <v>100</v>
      </c>
      <c r="V7" s="21" t="s">
        <v>32</v>
      </c>
    </row>
    <row r="8" spans="1:22" ht="181.5" x14ac:dyDescent="0.25">
      <c r="A8" s="16"/>
      <c r="B8" s="17">
        <v>4</v>
      </c>
      <c r="C8" s="23" t="s">
        <v>33</v>
      </c>
      <c r="D8" s="19" t="s">
        <v>29</v>
      </c>
      <c r="E8" s="19" t="s">
        <v>26</v>
      </c>
      <c r="F8" s="19">
        <v>21.8</v>
      </c>
      <c r="G8" s="20">
        <v>24.2</v>
      </c>
      <c r="H8" s="19">
        <v>4.5</v>
      </c>
      <c r="I8" s="19">
        <v>7.5</v>
      </c>
      <c r="J8" s="24">
        <v>12.7</v>
      </c>
      <c r="K8" s="25">
        <v>12.7</v>
      </c>
      <c r="L8" s="25">
        <v>17</v>
      </c>
      <c r="M8" s="19">
        <v>27.4</v>
      </c>
      <c r="N8" s="19">
        <v>27.4</v>
      </c>
      <c r="O8" s="24">
        <v>27.9</v>
      </c>
      <c r="P8" s="19">
        <v>27.9</v>
      </c>
      <c r="Q8" s="19">
        <v>35.6</v>
      </c>
      <c r="R8" s="19">
        <v>37.6</v>
      </c>
      <c r="S8" s="19">
        <v>37.6</v>
      </c>
      <c r="T8" s="19">
        <v>37.6</v>
      </c>
      <c r="U8" s="26">
        <f>T8*100/G8</f>
        <v>155.37190082644628</v>
      </c>
      <c r="V8" s="21" t="s">
        <v>34</v>
      </c>
    </row>
    <row r="9" spans="1:22" ht="110.25" x14ac:dyDescent="0.25">
      <c r="A9" s="16"/>
      <c r="B9" s="17">
        <v>5</v>
      </c>
      <c r="C9" s="27" t="s">
        <v>35</v>
      </c>
      <c r="D9" s="19" t="s">
        <v>29</v>
      </c>
      <c r="E9" s="19" t="s">
        <v>26</v>
      </c>
      <c r="F9" s="19">
        <v>25</v>
      </c>
      <c r="G9" s="20">
        <v>25</v>
      </c>
      <c r="H9" s="19">
        <v>18.600000000000001</v>
      </c>
      <c r="I9" s="19">
        <v>20.8</v>
      </c>
      <c r="J9" s="24">
        <v>21.4</v>
      </c>
      <c r="K9" s="25">
        <v>21.7</v>
      </c>
      <c r="L9" s="25">
        <v>21.8</v>
      </c>
      <c r="M9" s="24">
        <v>22.2</v>
      </c>
      <c r="N9" s="24">
        <v>22.4</v>
      </c>
      <c r="O9" s="24">
        <v>23</v>
      </c>
      <c r="P9" s="19">
        <v>29.5</v>
      </c>
      <c r="Q9" s="19">
        <v>29.5</v>
      </c>
      <c r="R9" s="19">
        <v>29.5</v>
      </c>
      <c r="S9" s="19">
        <v>29.5</v>
      </c>
      <c r="T9" s="19">
        <v>29.5</v>
      </c>
      <c r="U9" s="26">
        <f t="shared" ref="U9:U30" si="0">T9*100/G9</f>
        <v>118</v>
      </c>
      <c r="V9" s="21" t="s">
        <v>36</v>
      </c>
    </row>
    <row r="10" spans="1:22" ht="78.75" x14ac:dyDescent="0.25">
      <c r="A10" s="16"/>
      <c r="B10" s="17">
        <v>6</v>
      </c>
      <c r="C10" s="28" t="s">
        <v>37</v>
      </c>
      <c r="D10" s="29" t="s">
        <v>38</v>
      </c>
      <c r="E10" s="19" t="s">
        <v>26</v>
      </c>
      <c r="F10" s="19">
        <v>82</v>
      </c>
      <c r="G10" s="20">
        <v>53.9</v>
      </c>
      <c r="H10" s="19">
        <v>100</v>
      </c>
      <c r="I10" s="19">
        <v>100</v>
      </c>
      <c r="J10" s="19">
        <v>100</v>
      </c>
      <c r="K10" s="19">
        <v>100</v>
      </c>
      <c r="L10" s="19">
        <v>100</v>
      </c>
      <c r="M10" s="22">
        <v>100</v>
      </c>
      <c r="N10" s="22">
        <v>100</v>
      </c>
      <c r="O10" s="22">
        <v>100</v>
      </c>
      <c r="P10" s="22">
        <v>100</v>
      </c>
      <c r="Q10" s="22">
        <v>100</v>
      </c>
      <c r="R10" s="22">
        <v>100</v>
      </c>
      <c r="S10" s="22">
        <v>100</v>
      </c>
      <c r="T10" s="22">
        <v>100</v>
      </c>
      <c r="U10" s="26">
        <f t="shared" si="0"/>
        <v>185.5287569573284</v>
      </c>
      <c r="V10" s="21" t="s">
        <v>39</v>
      </c>
    </row>
    <row r="11" spans="1:22" ht="115.5" x14ac:dyDescent="0.25">
      <c r="A11" s="16"/>
      <c r="B11" s="17">
        <v>7</v>
      </c>
      <c r="C11" s="28" t="s">
        <v>40</v>
      </c>
      <c r="D11" s="29" t="s">
        <v>29</v>
      </c>
      <c r="E11" s="19" t="s">
        <v>41</v>
      </c>
      <c r="F11" s="19">
        <v>4</v>
      </c>
      <c r="G11" s="20">
        <v>4</v>
      </c>
      <c r="H11" s="19">
        <v>2</v>
      </c>
      <c r="I11" s="19">
        <v>2</v>
      </c>
      <c r="J11" s="22">
        <v>2</v>
      </c>
      <c r="K11" s="22">
        <v>0</v>
      </c>
      <c r="L11" s="22">
        <v>0</v>
      </c>
      <c r="M11" s="22">
        <v>0</v>
      </c>
      <c r="N11" s="22">
        <v>0</v>
      </c>
      <c r="O11" s="22">
        <v>0</v>
      </c>
      <c r="P11" s="22">
        <v>0</v>
      </c>
      <c r="Q11" s="22">
        <v>0</v>
      </c>
      <c r="R11" s="22">
        <v>4</v>
      </c>
      <c r="S11" s="22">
        <v>0</v>
      </c>
      <c r="T11" s="30">
        <v>4</v>
      </c>
      <c r="U11" s="26">
        <f t="shared" si="0"/>
        <v>100</v>
      </c>
      <c r="V11" s="21" t="s">
        <v>42</v>
      </c>
    </row>
    <row r="12" spans="1:22" ht="82.5" x14ac:dyDescent="0.25">
      <c r="A12" s="16"/>
      <c r="B12" s="17">
        <v>8</v>
      </c>
      <c r="C12" s="23" t="s">
        <v>43</v>
      </c>
      <c r="D12" s="19" t="s">
        <v>44</v>
      </c>
      <c r="E12" s="19" t="s">
        <v>26</v>
      </c>
      <c r="F12" s="19">
        <v>0</v>
      </c>
      <c r="G12" s="20">
        <v>0</v>
      </c>
      <c r="H12" s="19">
        <v>0</v>
      </c>
      <c r="I12" s="19">
        <v>0</v>
      </c>
      <c r="J12" s="22">
        <v>0</v>
      </c>
      <c r="K12" s="22">
        <v>0</v>
      </c>
      <c r="L12" s="22">
        <v>0</v>
      </c>
      <c r="M12" s="22">
        <v>0</v>
      </c>
      <c r="N12" s="22">
        <v>0</v>
      </c>
      <c r="O12" s="22">
        <v>0</v>
      </c>
      <c r="P12" s="22">
        <v>0</v>
      </c>
      <c r="Q12" s="22">
        <v>0</v>
      </c>
      <c r="R12" s="22">
        <v>0</v>
      </c>
      <c r="S12" s="22">
        <v>0</v>
      </c>
      <c r="T12" s="22">
        <v>0</v>
      </c>
      <c r="U12" s="26">
        <v>100</v>
      </c>
      <c r="V12" s="21" t="s">
        <v>45</v>
      </c>
    </row>
    <row r="13" spans="1:22" ht="115.5" x14ac:dyDescent="0.25">
      <c r="A13" s="16"/>
      <c r="B13" s="17">
        <v>9</v>
      </c>
      <c r="C13" s="18" t="s">
        <v>46</v>
      </c>
      <c r="D13" s="19" t="s">
        <v>44</v>
      </c>
      <c r="E13" s="19" t="s">
        <v>26</v>
      </c>
      <c r="F13" s="19">
        <v>28.9</v>
      </c>
      <c r="G13" s="20">
        <v>28.8</v>
      </c>
      <c r="H13" s="19">
        <v>28.7</v>
      </c>
      <c r="I13" s="19">
        <v>28.7</v>
      </c>
      <c r="J13" s="24">
        <v>28.7</v>
      </c>
      <c r="K13" s="24">
        <v>28.7</v>
      </c>
      <c r="L13" s="24">
        <v>28.7</v>
      </c>
      <c r="M13" s="24">
        <v>28.7</v>
      </c>
      <c r="N13" s="25">
        <v>27.6</v>
      </c>
      <c r="O13" s="24">
        <v>27.6</v>
      </c>
      <c r="P13" s="24">
        <v>27.6</v>
      </c>
      <c r="Q13" s="24">
        <v>27.6</v>
      </c>
      <c r="R13" s="24">
        <v>27.6</v>
      </c>
      <c r="S13" s="24">
        <v>27.6</v>
      </c>
      <c r="T13" s="19">
        <v>27.6</v>
      </c>
      <c r="U13" s="31">
        <v>104.3</v>
      </c>
      <c r="V13" s="21" t="s">
        <v>47</v>
      </c>
    </row>
    <row r="14" spans="1:22" ht="82.5" x14ac:dyDescent="0.25">
      <c r="A14" s="16"/>
      <c r="B14" s="17">
        <v>10</v>
      </c>
      <c r="C14" s="18" t="s">
        <v>48</v>
      </c>
      <c r="D14" s="19" t="s">
        <v>44</v>
      </c>
      <c r="E14" s="19" t="s">
        <v>26</v>
      </c>
      <c r="F14" s="19">
        <v>99.1</v>
      </c>
      <c r="G14" s="20">
        <v>99.1</v>
      </c>
      <c r="H14" s="19">
        <v>99.1</v>
      </c>
      <c r="I14" s="19">
        <v>99.1</v>
      </c>
      <c r="J14" s="24">
        <v>99.1</v>
      </c>
      <c r="K14" s="24">
        <v>99.1</v>
      </c>
      <c r="L14" s="24">
        <v>99.1</v>
      </c>
      <c r="M14" s="24">
        <v>99.1</v>
      </c>
      <c r="N14" s="24">
        <v>99.1</v>
      </c>
      <c r="O14" s="24">
        <v>99.1</v>
      </c>
      <c r="P14" s="24">
        <v>99.1</v>
      </c>
      <c r="Q14" s="24">
        <v>99.1</v>
      </c>
      <c r="R14" s="24">
        <v>99.1</v>
      </c>
      <c r="S14" s="24">
        <v>99.1</v>
      </c>
      <c r="T14" s="24">
        <v>99.1</v>
      </c>
      <c r="U14" s="26">
        <f t="shared" si="0"/>
        <v>100</v>
      </c>
      <c r="V14" s="21" t="s">
        <v>49</v>
      </c>
    </row>
    <row r="15" spans="1:22" ht="214.5" x14ac:dyDescent="0.25">
      <c r="A15" s="16"/>
      <c r="B15" s="17">
        <v>11</v>
      </c>
      <c r="C15" s="32" t="s">
        <v>50</v>
      </c>
      <c r="D15" s="19" t="s">
        <v>29</v>
      </c>
      <c r="E15" s="19" t="s">
        <v>26</v>
      </c>
      <c r="F15" s="19">
        <v>83.4</v>
      </c>
      <c r="G15" s="20">
        <v>79.599999999999994</v>
      </c>
      <c r="H15" s="19">
        <v>79.5</v>
      </c>
      <c r="I15" s="19">
        <v>79.5</v>
      </c>
      <c r="J15" s="24">
        <v>79.5</v>
      </c>
      <c r="K15" s="24">
        <v>79.5</v>
      </c>
      <c r="L15" s="24">
        <v>79.5</v>
      </c>
      <c r="M15" s="24">
        <v>79.5</v>
      </c>
      <c r="N15" s="24">
        <v>79.5</v>
      </c>
      <c r="O15" s="24">
        <v>79.5</v>
      </c>
      <c r="P15" s="24">
        <v>79.5</v>
      </c>
      <c r="Q15" s="24">
        <v>79.5</v>
      </c>
      <c r="R15" s="24">
        <v>79.5</v>
      </c>
      <c r="S15" s="24">
        <v>79.5</v>
      </c>
      <c r="T15" s="24">
        <v>79.5</v>
      </c>
      <c r="U15" s="26">
        <f t="shared" si="0"/>
        <v>99.874371859296488</v>
      </c>
      <c r="V15" s="21" t="s">
        <v>51</v>
      </c>
    </row>
    <row r="16" spans="1:22" ht="157.5" x14ac:dyDescent="0.25">
      <c r="A16" s="16"/>
      <c r="B16" s="17">
        <v>12</v>
      </c>
      <c r="C16" s="33" t="s">
        <v>52</v>
      </c>
      <c r="D16" s="19" t="s">
        <v>29</v>
      </c>
      <c r="E16" s="19" t="s">
        <v>26</v>
      </c>
      <c r="F16" s="34">
        <v>100</v>
      </c>
      <c r="G16" s="20">
        <v>100</v>
      </c>
      <c r="H16" s="19">
        <v>100</v>
      </c>
      <c r="I16" s="19">
        <v>100</v>
      </c>
      <c r="J16" s="22">
        <v>100</v>
      </c>
      <c r="K16" s="22">
        <v>100</v>
      </c>
      <c r="L16" s="22">
        <v>100</v>
      </c>
      <c r="M16" s="22">
        <v>100</v>
      </c>
      <c r="N16" s="22">
        <v>100</v>
      </c>
      <c r="O16" s="22">
        <v>100</v>
      </c>
      <c r="P16" s="22">
        <v>100</v>
      </c>
      <c r="Q16" s="22">
        <v>100</v>
      </c>
      <c r="R16" s="22">
        <v>100</v>
      </c>
      <c r="S16" s="22">
        <v>100</v>
      </c>
      <c r="T16" s="22">
        <v>100</v>
      </c>
      <c r="U16" s="26">
        <f t="shared" si="0"/>
        <v>100</v>
      </c>
      <c r="V16" s="21" t="s">
        <v>53</v>
      </c>
    </row>
    <row r="17" spans="1:22" ht="47.25" x14ac:dyDescent="0.25">
      <c r="A17" s="16"/>
      <c r="B17" s="17">
        <v>13</v>
      </c>
      <c r="C17" s="18" t="s">
        <v>54</v>
      </c>
      <c r="D17" s="35" t="s">
        <v>29</v>
      </c>
      <c r="E17" s="35" t="s">
        <v>26</v>
      </c>
      <c r="F17" s="35">
        <v>100</v>
      </c>
      <c r="G17" s="36">
        <v>100</v>
      </c>
      <c r="H17" s="35">
        <v>100</v>
      </c>
      <c r="I17" s="35">
        <v>100</v>
      </c>
      <c r="J17" s="37">
        <v>100</v>
      </c>
      <c r="K17" s="37">
        <v>100</v>
      </c>
      <c r="L17" s="37">
        <v>100</v>
      </c>
      <c r="M17" s="22">
        <v>100</v>
      </c>
      <c r="N17" s="22">
        <v>100</v>
      </c>
      <c r="O17" s="22">
        <v>100</v>
      </c>
      <c r="P17" s="22">
        <v>100</v>
      </c>
      <c r="Q17" s="22">
        <v>100</v>
      </c>
      <c r="R17" s="22">
        <v>100</v>
      </c>
      <c r="S17" s="22">
        <v>100</v>
      </c>
      <c r="T17" s="22">
        <v>100</v>
      </c>
      <c r="U17" s="26">
        <f t="shared" si="0"/>
        <v>100</v>
      </c>
      <c r="V17" s="21" t="s">
        <v>53</v>
      </c>
    </row>
    <row r="18" spans="1:22" ht="63" x14ac:dyDescent="0.25">
      <c r="A18" s="16"/>
      <c r="B18" s="17">
        <v>14</v>
      </c>
      <c r="C18" s="28" t="s">
        <v>55</v>
      </c>
      <c r="D18" s="38" t="s">
        <v>56</v>
      </c>
      <c r="E18" s="38" t="s">
        <v>26</v>
      </c>
      <c r="F18" s="34">
        <v>0</v>
      </c>
      <c r="G18" s="39">
        <v>100</v>
      </c>
      <c r="H18" s="34">
        <v>0</v>
      </c>
      <c r="I18" s="34">
        <v>0</v>
      </c>
      <c r="J18" s="34">
        <v>0</v>
      </c>
      <c r="K18" s="34">
        <v>0</v>
      </c>
      <c r="L18" s="34">
        <v>0</v>
      </c>
      <c r="M18" s="19">
        <v>0</v>
      </c>
      <c r="N18" s="19">
        <v>0</v>
      </c>
      <c r="O18" s="19">
        <v>0</v>
      </c>
      <c r="P18" s="19">
        <v>0</v>
      </c>
      <c r="Q18" s="19">
        <v>0</v>
      </c>
      <c r="R18" s="19">
        <v>0</v>
      </c>
      <c r="S18" s="19">
        <v>0</v>
      </c>
      <c r="T18" s="19">
        <v>0</v>
      </c>
      <c r="U18" s="26">
        <f t="shared" si="0"/>
        <v>0</v>
      </c>
      <c r="V18" s="21" t="s">
        <v>57</v>
      </c>
    </row>
    <row r="19" spans="1:22" ht="63" x14ac:dyDescent="0.25">
      <c r="A19" s="16"/>
      <c r="B19" s="17">
        <v>15</v>
      </c>
      <c r="C19" s="28" t="s">
        <v>58</v>
      </c>
      <c r="D19" s="40" t="s">
        <v>59</v>
      </c>
      <c r="E19" s="40" t="s">
        <v>60</v>
      </c>
      <c r="F19" s="40">
        <v>0</v>
      </c>
      <c r="G19" s="41">
        <v>2</v>
      </c>
      <c r="H19" s="40">
        <v>0</v>
      </c>
      <c r="I19" s="40">
        <v>0</v>
      </c>
      <c r="J19" s="40">
        <v>0</v>
      </c>
      <c r="K19" s="40">
        <v>0</v>
      </c>
      <c r="L19" s="40">
        <v>0</v>
      </c>
      <c r="M19" s="22">
        <v>1</v>
      </c>
      <c r="N19" s="42">
        <v>3</v>
      </c>
      <c r="O19" s="42">
        <v>3</v>
      </c>
      <c r="P19" s="42">
        <v>3</v>
      </c>
      <c r="Q19" s="42">
        <v>3</v>
      </c>
      <c r="R19" s="42">
        <v>3</v>
      </c>
      <c r="S19" s="42">
        <v>3</v>
      </c>
      <c r="T19" s="42">
        <v>3</v>
      </c>
      <c r="U19" s="26">
        <f t="shared" si="0"/>
        <v>150</v>
      </c>
      <c r="V19" s="21" t="s">
        <v>61</v>
      </c>
    </row>
    <row r="20" spans="1:22" ht="115.5" x14ac:dyDescent="0.25">
      <c r="A20" s="16"/>
      <c r="B20" s="17">
        <v>16</v>
      </c>
      <c r="C20" s="23" t="s">
        <v>62</v>
      </c>
      <c r="D20" s="40" t="s">
        <v>59</v>
      </c>
      <c r="E20" s="34" t="s">
        <v>26</v>
      </c>
      <c r="F20" s="34">
        <v>0</v>
      </c>
      <c r="G20" s="39">
        <v>43</v>
      </c>
      <c r="H20" s="34">
        <v>2.44</v>
      </c>
      <c r="I20" s="34">
        <v>6.2</v>
      </c>
      <c r="J20" s="34">
        <v>7.31</v>
      </c>
      <c r="K20" s="34">
        <v>9.8000000000000007</v>
      </c>
      <c r="L20" s="25">
        <v>12.67</v>
      </c>
      <c r="M20" s="25">
        <v>13.61</v>
      </c>
      <c r="N20" s="25">
        <v>13.61</v>
      </c>
      <c r="O20" s="25">
        <v>13.61</v>
      </c>
      <c r="P20" s="25">
        <v>16.98</v>
      </c>
      <c r="Q20" s="25">
        <v>24.62</v>
      </c>
      <c r="R20" s="25">
        <v>37.53</v>
      </c>
      <c r="S20" s="25">
        <v>53.55</v>
      </c>
      <c r="T20" s="30">
        <v>53.55</v>
      </c>
      <c r="U20" s="26">
        <f t="shared" si="0"/>
        <v>124.53488372093024</v>
      </c>
      <c r="V20" s="21" t="s">
        <v>63</v>
      </c>
    </row>
    <row r="21" spans="1:22" ht="115.5" x14ac:dyDescent="0.25">
      <c r="A21" s="16"/>
      <c r="B21" s="17">
        <v>17</v>
      </c>
      <c r="C21" s="43" t="s">
        <v>64</v>
      </c>
      <c r="D21" s="35" t="s">
        <v>25</v>
      </c>
      <c r="E21" s="35" t="s">
        <v>26</v>
      </c>
      <c r="F21" s="35">
        <v>44.1</v>
      </c>
      <c r="G21" s="20">
        <v>44.1</v>
      </c>
      <c r="H21" s="19">
        <v>3.6</v>
      </c>
      <c r="I21" s="19">
        <v>11.8</v>
      </c>
      <c r="J21" s="24">
        <v>26.3</v>
      </c>
      <c r="K21" s="44">
        <v>30.8</v>
      </c>
      <c r="L21" s="44">
        <v>32.5</v>
      </c>
      <c r="M21" s="44">
        <v>35.6</v>
      </c>
      <c r="N21" s="44">
        <v>40.1</v>
      </c>
      <c r="O21" s="44">
        <v>40.1</v>
      </c>
      <c r="P21" s="44">
        <v>42.4</v>
      </c>
      <c r="Q21" s="44">
        <v>43.2</v>
      </c>
      <c r="R21" s="24">
        <v>45.14</v>
      </c>
      <c r="S21" s="24">
        <v>45.14</v>
      </c>
      <c r="T21" s="45">
        <v>45.14</v>
      </c>
      <c r="U21" s="26">
        <f t="shared" si="0"/>
        <v>102.35827664399093</v>
      </c>
      <c r="V21" s="21" t="s">
        <v>65</v>
      </c>
    </row>
    <row r="22" spans="1:22" ht="115.5" x14ac:dyDescent="0.25">
      <c r="A22" s="16"/>
      <c r="B22" s="17">
        <v>18</v>
      </c>
      <c r="C22" s="46" t="s">
        <v>66</v>
      </c>
      <c r="D22" s="47" t="s">
        <v>59</v>
      </c>
      <c r="E22" s="47" t="s">
        <v>26</v>
      </c>
      <c r="F22" s="47">
        <v>0.24</v>
      </c>
      <c r="G22" s="48">
        <v>0.28000000000000003</v>
      </c>
      <c r="H22" s="19">
        <v>0.32</v>
      </c>
      <c r="I22" s="19">
        <v>0.46</v>
      </c>
      <c r="J22" s="25">
        <v>0.47</v>
      </c>
      <c r="K22" s="25">
        <v>0.49</v>
      </c>
      <c r="L22" s="25">
        <v>0.49</v>
      </c>
      <c r="M22" s="25">
        <v>0.51</v>
      </c>
      <c r="N22" s="25">
        <v>0.54</v>
      </c>
      <c r="O22" s="25">
        <v>0.55000000000000004</v>
      </c>
      <c r="P22" s="25">
        <v>0.55000000000000004</v>
      </c>
      <c r="Q22" s="25">
        <v>0.56000000000000005</v>
      </c>
      <c r="R22" s="25">
        <v>0.56000000000000005</v>
      </c>
      <c r="S22" s="25">
        <v>0.56000000000000005</v>
      </c>
      <c r="T22" s="25">
        <v>0.56000000000000005</v>
      </c>
      <c r="U22" s="26">
        <f t="shared" si="0"/>
        <v>200</v>
      </c>
      <c r="V22" s="21" t="s">
        <v>67</v>
      </c>
    </row>
    <row r="23" spans="1:22" ht="297" x14ac:dyDescent="0.25">
      <c r="A23" s="16"/>
      <c r="B23" s="17">
        <v>19</v>
      </c>
      <c r="C23" s="46" t="s">
        <v>68</v>
      </c>
      <c r="D23" s="47" t="s">
        <v>56</v>
      </c>
      <c r="E23" s="47" t="s">
        <v>26</v>
      </c>
      <c r="F23" s="47">
        <v>88</v>
      </c>
      <c r="G23" s="48">
        <v>87.8</v>
      </c>
      <c r="H23" s="19">
        <v>77.400000000000006</v>
      </c>
      <c r="I23" s="19">
        <v>79</v>
      </c>
      <c r="J23" s="24">
        <v>79.3</v>
      </c>
      <c r="K23" s="25">
        <v>79.459999999999994</v>
      </c>
      <c r="L23" s="25">
        <v>79.599999999999994</v>
      </c>
      <c r="M23" s="25">
        <v>79.63</v>
      </c>
      <c r="N23" s="25">
        <v>79.64</v>
      </c>
      <c r="O23" s="25">
        <v>79.650000000000006</v>
      </c>
      <c r="P23" s="25">
        <v>83.81</v>
      </c>
      <c r="Q23" s="25">
        <v>85.89</v>
      </c>
      <c r="R23" s="25">
        <v>89.72</v>
      </c>
      <c r="S23" s="25">
        <v>89.72</v>
      </c>
      <c r="T23" s="25">
        <v>89.72</v>
      </c>
      <c r="U23" s="26">
        <f t="shared" si="0"/>
        <v>102.1867881548975</v>
      </c>
      <c r="V23" s="21" t="s">
        <v>69</v>
      </c>
    </row>
    <row r="24" spans="1:22" ht="214.5" x14ac:dyDescent="0.25">
      <c r="A24" s="16"/>
      <c r="B24" s="17">
        <v>20</v>
      </c>
      <c r="C24" s="28" t="s">
        <v>70</v>
      </c>
      <c r="D24" s="47" t="s">
        <v>71</v>
      </c>
      <c r="E24" s="47" t="s">
        <v>26</v>
      </c>
      <c r="F24" s="47">
        <v>19.2</v>
      </c>
      <c r="G24" s="48">
        <v>19.2</v>
      </c>
      <c r="H24" s="19">
        <v>20.5</v>
      </c>
      <c r="I24" s="19">
        <v>20.8</v>
      </c>
      <c r="J24" s="24">
        <v>21.3</v>
      </c>
      <c r="K24" s="24">
        <v>21.8</v>
      </c>
      <c r="L24" s="24">
        <v>21.9</v>
      </c>
      <c r="M24" s="24">
        <v>24.5</v>
      </c>
      <c r="N24" s="24">
        <v>24.5</v>
      </c>
      <c r="O24" s="24">
        <v>24.5</v>
      </c>
      <c r="P24" s="24">
        <v>30.9</v>
      </c>
      <c r="Q24" s="24">
        <v>30.9</v>
      </c>
      <c r="R24" s="25">
        <v>38.9</v>
      </c>
      <c r="S24" s="25">
        <v>39.799999999999997</v>
      </c>
      <c r="T24" s="30">
        <v>39.799999999999997</v>
      </c>
      <c r="U24" s="26">
        <f t="shared" si="0"/>
        <v>207.29166666666666</v>
      </c>
      <c r="V24" s="21" t="s">
        <v>72</v>
      </c>
    </row>
    <row r="25" spans="1:22" ht="165" x14ac:dyDescent="0.25">
      <c r="A25" s="16"/>
      <c r="B25" s="17">
        <v>21</v>
      </c>
      <c r="C25" s="49" t="s">
        <v>73</v>
      </c>
      <c r="D25" s="50" t="s">
        <v>71</v>
      </c>
      <c r="E25" s="50" t="s">
        <v>26</v>
      </c>
      <c r="F25" s="50">
        <v>89.16</v>
      </c>
      <c r="G25" s="48">
        <v>70</v>
      </c>
      <c r="H25" s="19">
        <v>27.5</v>
      </c>
      <c r="I25" s="19">
        <v>36.799999999999997</v>
      </c>
      <c r="J25" s="24">
        <v>36.799999999999997</v>
      </c>
      <c r="K25" s="24">
        <v>41.8</v>
      </c>
      <c r="L25" s="24">
        <v>46.7</v>
      </c>
      <c r="M25" s="24">
        <v>46.7</v>
      </c>
      <c r="N25" s="24">
        <v>46.7</v>
      </c>
      <c r="O25" s="24">
        <v>46.7</v>
      </c>
      <c r="P25" s="24">
        <v>63.4</v>
      </c>
      <c r="Q25" s="24">
        <v>81.400000000000006</v>
      </c>
      <c r="R25" s="24">
        <v>81.400000000000006</v>
      </c>
      <c r="S25" s="24">
        <v>81.400000000000006</v>
      </c>
      <c r="T25" s="24">
        <v>81.400000000000006</v>
      </c>
      <c r="U25" s="26">
        <f t="shared" si="0"/>
        <v>116.28571428571429</v>
      </c>
      <c r="V25" s="21" t="s">
        <v>74</v>
      </c>
    </row>
    <row r="26" spans="1:22" ht="173.25" x14ac:dyDescent="0.25">
      <c r="A26" s="16"/>
      <c r="B26" s="17">
        <v>22</v>
      </c>
      <c r="C26" s="23" t="s">
        <v>75</v>
      </c>
      <c r="D26" s="47" t="s">
        <v>56</v>
      </c>
      <c r="E26" s="47" t="s">
        <v>26</v>
      </c>
      <c r="F26" s="51">
        <v>98</v>
      </c>
      <c r="G26" s="20">
        <v>100</v>
      </c>
      <c r="H26" s="19">
        <v>0.3</v>
      </c>
      <c r="I26" s="19">
        <v>0.3</v>
      </c>
      <c r="J26" s="24">
        <v>10.4</v>
      </c>
      <c r="K26" s="24">
        <v>10.4</v>
      </c>
      <c r="L26" s="24">
        <v>10.6</v>
      </c>
      <c r="M26" s="24">
        <v>52.7</v>
      </c>
      <c r="N26" s="44">
        <v>73.400000000000006</v>
      </c>
      <c r="O26" s="44">
        <v>92.4</v>
      </c>
      <c r="P26" s="44">
        <v>92.4</v>
      </c>
      <c r="Q26" s="44">
        <v>100</v>
      </c>
      <c r="R26" s="44">
        <v>100</v>
      </c>
      <c r="S26" s="44">
        <v>100</v>
      </c>
      <c r="T26" s="44">
        <v>100</v>
      </c>
      <c r="U26" s="26">
        <f t="shared" si="0"/>
        <v>100</v>
      </c>
      <c r="V26" s="21" t="s">
        <v>76</v>
      </c>
    </row>
    <row r="27" spans="1:22" ht="409.5" x14ac:dyDescent="0.25">
      <c r="A27" s="16"/>
      <c r="B27" s="17">
        <v>23</v>
      </c>
      <c r="C27" s="28" t="s">
        <v>77</v>
      </c>
      <c r="D27" s="50" t="s">
        <v>71</v>
      </c>
      <c r="E27" s="50" t="s">
        <v>26</v>
      </c>
      <c r="F27" s="29">
        <v>2.6</v>
      </c>
      <c r="G27" s="20">
        <v>3.3</v>
      </c>
      <c r="H27" s="19">
        <v>8</v>
      </c>
      <c r="I27" s="19">
        <v>6.1</v>
      </c>
      <c r="J27" s="24">
        <v>5.6</v>
      </c>
      <c r="K27" s="24">
        <v>5.3</v>
      </c>
      <c r="L27" s="24">
        <v>5.3</v>
      </c>
      <c r="M27" s="19">
        <v>4.5999999999999996</v>
      </c>
      <c r="N27" s="52">
        <v>4.5</v>
      </c>
      <c r="O27" s="44">
        <v>4.9000000000000004</v>
      </c>
      <c r="P27" s="52">
        <v>5.2</v>
      </c>
      <c r="Q27" s="52">
        <v>5.0999999999999996</v>
      </c>
      <c r="R27" s="19">
        <v>5.2</v>
      </c>
      <c r="S27" s="19">
        <v>5.0999999999999996</v>
      </c>
      <c r="T27" s="30">
        <v>5.0999999999999996</v>
      </c>
      <c r="U27" s="26">
        <f t="shared" si="0"/>
        <v>154.54545454545453</v>
      </c>
      <c r="V27" s="21" t="s">
        <v>78</v>
      </c>
    </row>
    <row r="28" spans="1:22" ht="99" x14ac:dyDescent="0.25">
      <c r="A28" s="53"/>
      <c r="B28" s="17">
        <v>24</v>
      </c>
      <c r="C28" s="54" t="s">
        <v>79</v>
      </c>
      <c r="D28" s="50" t="s">
        <v>71</v>
      </c>
      <c r="E28" s="55" t="s">
        <v>60</v>
      </c>
      <c r="F28" s="40">
        <v>0</v>
      </c>
      <c r="G28" s="56">
        <v>500</v>
      </c>
      <c r="H28" s="40">
        <v>0</v>
      </c>
      <c r="I28" s="40">
        <v>0</v>
      </c>
      <c r="J28" s="40">
        <v>0</v>
      </c>
      <c r="K28" s="40">
        <v>0</v>
      </c>
      <c r="L28" s="40">
        <v>0</v>
      </c>
      <c r="M28" s="40">
        <v>0</v>
      </c>
      <c r="N28" s="40">
        <v>0</v>
      </c>
      <c r="O28" s="40">
        <v>0</v>
      </c>
      <c r="P28" s="56">
        <v>500</v>
      </c>
      <c r="Q28" s="56">
        <v>500</v>
      </c>
      <c r="R28" s="56">
        <v>500</v>
      </c>
      <c r="S28" s="56">
        <v>500</v>
      </c>
      <c r="T28" s="56">
        <v>500</v>
      </c>
      <c r="U28" s="26">
        <f t="shared" si="0"/>
        <v>100</v>
      </c>
      <c r="V28" s="21" t="s">
        <v>80</v>
      </c>
    </row>
    <row r="29" spans="1:22" ht="148.5" x14ac:dyDescent="0.25">
      <c r="A29" s="53"/>
      <c r="B29" s="17">
        <v>25</v>
      </c>
      <c r="C29" s="54" t="s">
        <v>81</v>
      </c>
      <c r="D29" s="50" t="s">
        <v>71</v>
      </c>
      <c r="E29" s="55" t="s">
        <v>60</v>
      </c>
      <c r="F29" s="40">
        <v>0</v>
      </c>
      <c r="G29" s="56">
        <v>31</v>
      </c>
      <c r="H29" s="40">
        <v>0</v>
      </c>
      <c r="I29" s="40">
        <v>0</v>
      </c>
      <c r="J29" s="40">
        <v>0</v>
      </c>
      <c r="K29" s="40">
        <v>0</v>
      </c>
      <c r="L29" s="40">
        <v>0</v>
      </c>
      <c r="M29" s="40">
        <v>0</v>
      </c>
      <c r="N29" s="40">
        <v>0</v>
      </c>
      <c r="O29" s="40">
        <v>0</v>
      </c>
      <c r="P29" s="40">
        <v>0</v>
      </c>
      <c r="Q29" s="40">
        <v>0</v>
      </c>
      <c r="R29" s="40">
        <v>0</v>
      </c>
      <c r="S29" s="56">
        <v>31</v>
      </c>
      <c r="T29" s="56">
        <v>31</v>
      </c>
      <c r="U29" s="26">
        <f t="shared" si="0"/>
        <v>100</v>
      </c>
      <c r="V29" s="21" t="s">
        <v>82</v>
      </c>
    </row>
    <row r="30" spans="1:22" ht="49.5" x14ac:dyDescent="0.25">
      <c r="A30" s="53"/>
      <c r="B30" s="17">
        <v>26</v>
      </c>
      <c r="C30" s="54" t="s">
        <v>83</v>
      </c>
      <c r="D30" s="50" t="s">
        <v>71</v>
      </c>
      <c r="E30" s="55" t="s">
        <v>60</v>
      </c>
      <c r="F30" s="40">
        <v>0</v>
      </c>
      <c r="G30" s="56">
        <v>809</v>
      </c>
      <c r="H30" s="40">
        <v>0</v>
      </c>
      <c r="I30" s="40">
        <v>0</v>
      </c>
      <c r="J30" s="40">
        <v>0</v>
      </c>
      <c r="K30" s="40">
        <v>0</v>
      </c>
      <c r="L30" s="40">
        <v>0</v>
      </c>
      <c r="M30" s="40">
        <v>0</v>
      </c>
      <c r="N30" s="40">
        <v>0</v>
      </c>
      <c r="O30" s="40">
        <v>0</v>
      </c>
      <c r="P30" s="40">
        <v>0</v>
      </c>
      <c r="Q30" s="40">
        <v>0</v>
      </c>
      <c r="R30" s="40">
        <v>0</v>
      </c>
      <c r="S30" s="56">
        <v>809</v>
      </c>
      <c r="T30" s="56">
        <v>809</v>
      </c>
      <c r="U30" s="26">
        <f t="shared" si="0"/>
        <v>100</v>
      </c>
      <c r="V30" s="21" t="s">
        <v>84</v>
      </c>
    </row>
  </sheetData>
  <mergeCells count="10">
    <mergeCell ref="V2:V3"/>
    <mergeCell ref="B1:S1"/>
    <mergeCell ref="A2:A3"/>
    <mergeCell ref="B2:B3"/>
    <mergeCell ref="C2:C3"/>
    <mergeCell ref="D2:D3"/>
    <mergeCell ref="E2:E3"/>
    <mergeCell ref="F2:F3"/>
    <mergeCell ref="G2:G3"/>
    <mergeCell ref="H2:S2"/>
  </mergeCells>
  <pageMargins left="0" right="0" top="0" bottom="0" header="0.31496062992125984" footer="0.31496062992125984"/>
  <pageSetup paperSize="9" scale="4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2026-03-26T06:06:58Z</dcterms:modified>
</cp:coreProperties>
</file>