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10" i="1" l="1"/>
  <c r="S9" i="1"/>
  <c r="S8" i="1"/>
  <c r="S7" i="1"/>
  <c r="S6" i="1"/>
</calcChain>
</file>

<file path=xl/sharedStrings.xml><?xml version="1.0" encoding="utf-8"?>
<sst xmlns="http://schemas.openxmlformats.org/spreadsheetml/2006/main" count="47" uniqueCount="44">
  <si>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</si>
  <si>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</si>
  <si>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</si>
  <si>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</si>
  <si>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</si>
  <si>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</si>
  <si>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</si>
  <si>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</si>
  <si>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</si>
  <si>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</si>
  <si>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</si>
  <si>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</si>
  <si>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</si>
  <si>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</si>
  <si>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</si>
  <si>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</si>
  <si>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</si>
  <si>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</si>
  <si>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</si>
  <si>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</si>
  <si>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</si>
  <si>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"Содействие занятости населения города Когалыма"</t>
  </si>
  <si>
    <t>I</t>
  </si>
  <si>
    <t>Организация проведения оплачиваемых общественных работ для не занятых трудовой деятельностью и безработных граждан</t>
  </si>
  <si>
    <t>человек</t>
  </si>
  <si>
    <t>II</t>
  </si>
  <si>
    <t>Организация временного трудоустройства несовершеннолетних граждан в возрасте от 14 до 18 лет в свободное от учёбы время</t>
  </si>
  <si>
    <t>III</t>
  </si>
  <si>
    <t>Организация временного трудоустройства несовершеннолетних граждан в возрасте от 14 до 18 лет в течение учебного года</t>
  </si>
  <si>
    <t>IV</t>
  </si>
  <si>
    <t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</si>
  <si>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</si>
  <si>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</si>
  <si>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V</t>
  </si>
  <si>
    <t>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</si>
  <si>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Согласно техническому заданию, реализация данного мероприятия муниципальной программы. запланирована в декабре месяце 2023 года.</t>
  </si>
  <si>
    <t>Начальник управления экономики</t>
  </si>
  <si>
    <t>Загорская Е.Г.</t>
  </si>
  <si>
    <t>Администрации города Когалыма</t>
  </si>
  <si>
    <t>Исполнитель: Мартынова С.В.</t>
  </si>
  <si>
    <t>тел. 93785</t>
  </si>
  <si>
    <t xml:space="preserve">МКУ "УОДОМС": с 7 чел. из числа безработных граждан заключены срочные трудовые договоры для работы в должности машинистка (план/год. 14 чел.). Средства в размере 654,5 тыс.рублей выплачены на заработную плату, налоги и мед.осмотр. Период участия в данном мероприятии 2 месяца. </t>
  </si>
  <si>
    <t>Принято 766 заявлений от  несовершеннолетних граждан и их законных представителей для трудоустройства в летние трудовые бригады. С  несовершеннолетними гражданами (по должности рабочий по благоустройству населенных пунктов) заключено 414 срочных трудовых договоров (4 ч.трустроены на замену досрочно расторгнувшим договорам). Средства в размере 8 851,8 тыс.рублей выплачены на заработную плату, налоги, приобретение канцтоваров и спецодежды. Период участия в данном мероприятии 1 месяц.</t>
  </si>
  <si>
    <t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помощник делопроизводителя ) заключено 80 срочных трудовых договоров. Средства в размере 1899,0 тыс.рублей выплачены на заработную плату и налоги. Период участия в данном мероприятии 1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</si>
</sst>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14" fontId="0" fillId="0" borderId="0" xfId="0" applyNumberForma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D1" zoomScale="85" zoomScaleNormal="85" workbookViewId="0">
      <selection activeCell="T10" sqref="T10"/>
    </sheetView>
  </sheetViews>
  <sheetFormatPr defaultRowHeight="15" x14ac:dyDescent="0.25"/>
  <cols>
    <col min="1" max="1" width="11.7109375" hidden="1" customWidth="1"/>
    <col min="2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1.85546875" customWidth="1"/>
    <col min="9" max="9" width="12.42578125" customWidth="1"/>
    <col min="10" max="10" width="10.710937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3.5703125" customWidth="1"/>
    <col min="19" max="19" width="9.140625" hidden="1" customWidth="1"/>
    <col min="20" max="20" width="95.28515625" customWidth="1"/>
  </cols>
  <sheetData>
    <row r="1" spans="1:20" ht="47.25" customHeight="1" x14ac:dyDescent="0.25"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x14ac:dyDescent="0.25">
      <c r="A2" s="30"/>
      <c r="B2" s="31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5" t="s">
        <v>6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1"/>
    </row>
    <row r="3" spans="1:20" ht="119.25" customHeight="1" x14ac:dyDescent="0.25">
      <c r="A3" s="30"/>
      <c r="B3" s="31"/>
      <c r="C3" s="33"/>
      <c r="D3" s="34"/>
      <c r="E3" s="34"/>
      <c r="F3" s="34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2" t="s">
        <v>19</v>
      </c>
      <c r="T3" s="4" t="s">
        <v>20</v>
      </c>
    </row>
    <row r="4" spans="1:20" ht="15.75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38" t="s">
        <v>21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78.75" x14ac:dyDescent="0.25">
      <c r="A6" s="9">
        <v>1</v>
      </c>
      <c r="B6" s="10" t="s">
        <v>22</v>
      </c>
      <c r="C6" s="11" t="s">
        <v>23</v>
      </c>
      <c r="D6" s="12" t="s">
        <v>24</v>
      </c>
      <c r="E6" s="12">
        <v>39</v>
      </c>
      <c r="F6" s="13">
        <v>14</v>
      </c>
      <c r="G6" s="12">
        <v>2</v>
      </c>
      <c r="H6" s="12">
        <v>2</v>
      </c>
      <c r="I6" s="12">
        <v>4</v>
      </c>
      <c r="J6" s="12">
        <v>4</v>
      </c>
      <c r="K6" s="12">
        <v>5</v>
      </c>
      <c r="L6" s="12">
        <v>7</v>
      </c>
      <c r="M6" s="12">
        <v>7</v>
      </c>
      <c r="N6" s="14"/>
      <c r="O6" s="12"/>
      <c r="P6" s="12"/>
      <c r="Q6" s="12"/>
      <c r="R6" s="12"/>
      <c r="S6" s="14">
        <f>145.7/F6*100</f>
        <v>1040.7142857142856</v>
      </c>
      <c r="T6" s="15" t="s">
        <v>41</v>
      </c>
    </row>
    <row r="7" spans="1:20" ht="99" customHeight="1" x14ac:dyDescent="0.25">
      <c r="A7" s="9">
        <v>2</v>
      </c>
      <c r="B7" s="10" t="s">
        <v>25</v>
      </c>
      <c r="C7" s="11" t="s">
        <v>26</v>
      </c>
      <c r="D7" s="12" t="s">
        <v>24</v>
      </c>
      <c r="E7" s="12">
        <v>615</v>
      </c>
      <c r="F7" s="13">
        <v>610</v>
      </c>
      <c r="G7" s="16"/>
      <c r="H7" s="12"/>
      <c r="I7" s="12"/>
      <c r="J7" s="14"/>
      <c r="K7" s="14"/>
      <c r="L7" s="12">
        <v>211</v>
      </c>
      <c r="M7" s="17">
        <v>414</v>
      </c>
      <c r="N7" s="17"/>
      <c r="O7" s="17"/>
      <c r="P7" s="17"/>
      <c r="Q7" s="17"/>
      <c r="R7" s="17"/>
      <c r="S7" s="14">
        <f>Q7/F7*100</f>
        <v>0</v>
      </c>
      <c r="T7" s="15" t="s">
        <v>42</v>
      </c>
    </row>
    <row r="8" spans="1:20" ht="105.75" customHeight="1" x14ac:dyDescent="0.25">
      <c r="A8" s="9">
        <v>3</v>
      </c>
      <c r="B8" s="10" t="s">
        <v>27</v>
      </c>
      <c r="C8" s="11" t="s">
        <v>28</v>
      </c>
      <c r="D8" s="12" t="s">
        <v>24</v>
      </c>
      <c r="E8" s="17">
        <v>135</v>
      </c>
      <c r="F8" s="13">
        <v>138</v>
      </c>
      <c r="G8" s="16"/>
      <c r="H8" s="12">
        <v>20</v>
      </c>
      <c r="I8" s="12">
        <v>40</v>
      </c>
      <c r="J8" s="12">
        <v>60</v>
      </c>
      <c r="K8" s="12">
        <v>80</v>
      </c>
      <c r="L8" s="17">
        <v>80</v>
      </c>
      <c r="M8" s="17">
        <v>80</v>
      </c>
      <c r="N8" s="17"/>
      <c r="O8" s="17"/>
      <c r="P8" s="17"/>
      <c r="Q8" s="17"/>
      <c r="R8" s="17"/>
      <c r="S8" s="14">
        <f>Q8/F8*100</f>
        <v>0</v>
      </c>
      <c r="T8" s="15" t="s">
        <v>43</v>
      </c>
    </row>
    <row r="9" spans="1:20" ht="115.5" customHeight="1" x14ac:dyDescent="0.25">
      <c r="A9" s="18">
        <v>4</v>
      </c>
      <c r="B9" s="19" t="s">
        <v>29</v>
      </c>
      <c r="C9" s="11" t="s">
        <v>30</v>
      </c>
      <c r="D9" s="12" t="s">
        <v>31</v>
      </c>
      <c r="E9" s="12">
        <v>10</v>
      </c>
      <c r="F9" s="20">
        <v>10</v>
      </c>
      <c r="G9" s="16"/>
      <c r="H9" s="16"/>
      <c r="I9" s="16"/>
      <c r="J9" s="16"/>
      <c r="K9" s="16"/>
      <c r="L9" s="16"/>
      <c r="M9" s="21"/>
      <c r="N9" s="21"/>
      <c r="O9" s="21"/>
      <c r="P9" s="21"/>
      <c r="Q9" s="21"/>
      <c r="R9" s="21"/>
      <c r="S9" s="22">
        <f>Q9/F9*100</f>
        <v>0</v>
      </c>
      <c r="T9" s="15" t="s">
        <v>32</v>
      </c>
    </row>
    <row r="10" spans="1:20" ht="94.5" x14ac:dyDescent="0.25">
      <c r="A10" s="18">
        <v>5</v>
      </c>
      <c r="B10" s="19" t="s">
        <v>33</v>
      </c>
      <c r="C10" s="11" t="s">
        <v>34</v>
      </c>
      <c r="D10" s="12" t="s">
        <v>24</v>
      </c>
      <c r="E10" s="12">
        <v>1</v>
      </c>
      <c r="F10" s="20">
        <v>1</v>
      </c>
      <c r="G10" s="16"/>
      <c r="H10" s="16"/>
      <c r="I10" s="16"/>
      <c r="J10" s="16"/>
      <c r="K10" s="16"/>
      <c r="L10" s="16"/>
      <c r="M10" s="21"/>
      <c r="N10" s="21"/>
      <c r="O10" s="21"/>
      <c r="P10" s="21"/>
      <c r="Q10" s="21"/>
      <c r="R10" s="21"/>
      <c r="S10" s="22">
        <f t="shared" ref="S10" si="0">Q10/F10*100</f>
        <v>0</v>
      </c>
      <c r="T10" s="15" t="s">
        <v>35</v>
      </c>
    </row>
    <row r="14" spans="1:20" ht="15.75" customHeight="1" x14ac:dyDescent="0.25">
      <c r="B14" s="41" t="s">
        <v>36</v>
      </c>
      <c r="C14" s="41"/>
      <c r="D14" s="42"/>
      <c r="E14" s="42"/>
      <c r="F14" s="43" t="s">
        <v>37</v>
      </c>
    </row>
    <row r="15" spans="1:20" ht="15.75" x14ac:dyDescent="0.25">
      <c r="B15" s="27" t="s">
        <v>38</v>
      </c>
      <c r="C15" s="27"/>
      <c r="D15" s="42"/>
      <c r="E15" s="42"/>
      <c r="F15" s="43"/>
    </row>
    <row r="16" spans="1:20" x14ac:dyDescent="0.25">
      <c r="C16" s="23"/>
      <c r="D16" s="23"/>
      <c r="E16" s="23"/>
      <c r="F16" s="23"/>
    </row>
    <row r="17" spans="2:6" ht="15.75" x14ac:dyDescent="0.25">
      <c r="B17" s="24" t="s">
        <v>39</v>
      </c>
      <c r="D17" s="24"/>
      <c r="E17" s="24"/>
      <c r="F17" s="24"/>
    </row>
    <row r="18" spans="2:6" x14ac:dyDescent="0.25">
      <c r="B18" s="23" t="s">
        <v>40</v>
      </c>
      <c r="D18" s="23"/>
      <c r="E18" s="23"/>
      <c r="F18" s="23"/>
    </row>
    <row r="19" spans="2:6" x14ac:dyDescent="0.25">
      <c r="C19" s="25"/>
    </row>
    <row r="20" spans="2:6" ht="15.75" x14ac:dyDescent="0.25">
      <c r="B20" s="26"/>
      <c r="C20" s="27"/>
    </row>
  </sheetData>
  <mergeCells count="14">
    <mergeCell ref="B20:C20"/>
    <mergeCell ref="B1:T1"/>
    <mergeCell ref="A2:A3"/>
    <mergeCell ref="B2:B3"/>
    <mergeCell ref="C2:C3"/>
    <mergeCell ref="D2:D3"/>
    <mergeCell ref="E2:E3"/>
    <mergeCell ref="F2:F3"/>
    <mergeCell ref="G2:S2"/>
    <mergeCell ref="B5:T5"/>
    <mergeCell ref="B14:C14"/>
    <mergeCell ref="D14:E15"/>
    <mergeCell ref="F14:F15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2023-08-14T10:26:09Z</dcterms:modified>
</cp:coreProperties>
</file>