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3.2021" sheetId="1" r:id="rId1"/>
  </sheets>
  <calcPr calcId="145621" iterate="1"/>
</workbook>
</file>

<file path=xl/calcChain.xml><?xml version="1.0" encoding="utf-8"?>
<calcChain xmlns="http://schemas.openxmlformats.org/spreadsheetml/2006/main">
  <c r="E100" i="1" l="1"/>
  <c r="C100" i="1"/>
  <c r="B100" i="1"/>
  <c r="D100" i="1" s="1"/>
  <c r="E99" i="1"/>
  <c r="C99" i="1"/>
  <c r="B99" i="1"/>
  <c r="D99" i="1" s="1"/>
  <c r="E98" i="1"/>
  <c r="C98" i="1"/>
  <c r="B98" i="1"/>
  <c r="D98" i="1" s="1"/>
  <c r="E97" i="1"/>
  <c r="C97" i="1"/>
  <c r="B97" i="1"/>
  <c r="D97" i="1" s="1"/>
  <c r="E96" i="1"/>
  <c r="C96" i="1"/>
  <c r="B96" i="1"/>
  <c r="D96" i="1" s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E94" i="1"/>
  <c r="G94" i="1" s="1"/>
  <c r="C94" i="1"/>
  <c r="B94" i="1"/>
  <c r="F94" i="1" s="1"/>
  <c r="E93" i="1"/>
  <c r="C93" i="1"/>
  <c r="B93" i="1"/>
  <c r="D93" i="1" s="1"/>
  <c r="E92" i="1"/>
  <c r="C92" i="1"/>
  <c r="B92" i="1"/>
  <c r="D92" i="1" s="1"/>
  <c r="E91" i="1"/>
  <c r="C91" i="1"/>
  <c r="B91" i="1"/>
  <c r="D91" i="1" s="1"/>
  <c r="E90" i="1"/>
  <c r="C90" i="1"/>
  <c r="B90" i="1"/>
  <c r="D90" i="1" s="1"/>
  <c r="E89" i="1"/>
  <c r="C89" i="1"/>
  <c r="B89" i="1"/>
  <c r="D89" i="1" s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E87" i="1"/>
  <c r="G87" i="1" s="1"/>
  <c r="C87" i="1"/>
  <c r="B87" i="1"/>
  <c r="E86" i="1"/>
  <c r="C86" i="1"/>
  <c r="B86" i="1"/>
  <c r="D86" i="1" s="1"/>
  <c r="E85" i="1"/>
  <c r="C85" i="1"/>
  <c r="B85" i="1"/>
  <c r="D85" i="1" s="1"/>
  <c r="E84" i="1"/>
  <c r="C84" i="1"/>
  <c r="B84" i="1"/>
  <c r="D84" i="1" s="1"/>
  <c r="E83" i="1"/>
  <c r="C83" i="1"/>
  <c r="B83" i="1"/>
  <c r="D83" i="1" s="1"/>
  <c r="E82" i="1"/>
  <c r="C82" i="1"/>
  <c r="B82" i="1"/>
  <c r="D82" i="1" s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G80" i="1" s="1"/>
  <c r="C80" i="1"/>
  <c r="B80" i="1"/>
  <c r="E79" i="1"/>
  <c r="C79" i="1"/>
  <c r="B79" i="1"/>
  <c r="D79" i="1" s="1"/>
  <c r="E78" i="1"/>
  <c r="C78" i="1"/>
  <c r="B78" i="1"/>
  <c r="D78" i="1" s="1"/>
  <c r="E77" i="1"/>
  <c r="C77" i="1"/>
  <c r="B77" i="1"/>
  <c r="D77" i="1" s="1"/>
  <c r="E76" i="1"/>
  <c r="C76" i="1"/>
  <c r="B76" i="1"/>
  <c r="D76" i="1" s="1"/>
  <c r="E75" i="1"/>
  <c r="C75" i="1"/>
  <c r="B75" i="1"/>
  <c r="D75" i="1" s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C73" i="1"/>
  <c r="B73" i="1"/>
  <c r="F73" i="1" s="1"/>
  <c r="AN72" i="1"/>
  <c r="AN107" i="1" s="1"/>
  <c r="AM72" i="1"/>
  <c r="AM107" i="1" s="1"/>
  <c r="AL72" i="1"/>
  <c r="AL107" i="1" s="1"/>
  <c r="AK72" i="1"/>
  <c r="AK107" i="1" s="1"/>
  <c r="AJ72" i="1"/>
  <c r="AJ107" i="1" s="1"/>
  <c r="AI72" i="1"/>
  <c r="AI107" i="1" s="1"/>
  <c r="AH72" i="1"/>
  <c r="AH107" i="1" s="1"/>
  <c r="AG72" i="1"/>
  <c r="AG107" i="1" s="1"/>
  <c r="AF72" i="1"/>
  <c r="AF107" i="1" s="1"/>
  <c r="AE72" i="1"/>
  <c r="AE107" i="1" s="1"/>
  <c r="AD72" i="1"/>
  <c r="AD107" i="1" s="1"/>
  <c r="AC72" i="1"/>
  <c r="AC107" i="1" s="1"/>
  <c r="AB72" i="1"/>
  <c r="AB107" i="1" s="1"/>
  <c r="AA72" i="1"/>
  <c r="AA107" i="1" s="1"/>
  <c r="Z72" i="1"/>
  <c r="Z107" i="1" s="1"/>
  <c r="Y72" i="1"/>
  <c r="Y107" i="1" s="1"/>
  <c r="X72" i="1"/>
  <c r="X107" i="1" s="1"/>
  <c r="W72" i="1"/>
  <c r="W107" i="1" s="1"/>
  <c r="V72" i="1"/>
  <c r="V107" i="1" s="1"/>
  <c r="U72" i="1"/>
  <c r="U107" i="1" s="1"/>
  <c r="T72" i="1"/>
  <c r="T107" i="1" s="1"/>
  <c r="S72" i="1"/>
  <c r="S107" i="1" s="1"/>
  <c r="R72" i="1"/>
  <c r="R107" i="1" s="1"/>
  <c r="Q72" i="1"/>
  <c r="Q107" i="1" s="1"/>
  <c r="P72" i="1"/>
  <c r="P107" i="1" s="1"/>
  <c r="O72" i="1"/>
  <c r="O107" i="1" s="1"/>
  <c r="N72" i="1"/>
  <c r="N107" i="1" s="1"/>
  <c r="M72" i="1"/>
  <c r="M107" i="1" s="1"/>
  <c r="L72" i="1"/>
  <c r="L107" i="1" s="1"/>
  <c r="K72" i="1"/>
  <c r="K107" i="1" s="1"/>
  <c r="J72" i="1"/>
  <c r="J107" i="1" s="1"/>
  <c r="I72" i="1"/>
  <c r="I107" i="1" s="1"/>
  <c r="H72" i="1"/>
  <c r="H107" i="1" s="1"/>
  <c r="E72" i="1"/>
  <c r="G72" i="1" s="1"/>
  <c r="C72" i="1"/>
  <c r="B72" i="1"/>
  <c r="B107" i="1" s="1"/>
  <c r="AN71" i="1"/>
  <c r="AN106" i="1" s="1"/>
  <c r="AM71" i="1"/>
  <c r="AM106" i="1" s="1"/>
  <c r="AL71" i="1"/>
  <c r="AL106" i="1" s="1"/>
  <c r="AK71" i="1"/>
  <c r="AK106" i="1" s="1"/>
  <c r="AJ71" i="1"/>
  <c r="AJ106" i="1" s="1"/>
  <c r="AI71" i="1"/>
  <c r="AI106" i="1" s="1"/>
  <c r="AH71" i="1"/>
  <c r="AH106" i="1" s="1"/>
  <c r="AG71" i="1"/>
  <c r="AG106" i="1" s="1"/>
  <c r="AF71" i="1"/>
  <c r="AF106" i="1" s="1"/>
  <c r="AE71" i="1"/>
  <c r="AE106" i="1" s="1"/>
  <c r="AD71" i="1"/>
  <c r="AD106" i="1" s="1"/>
  <c r="AC71" i="1"/>
  <c r="AC106" i="1" s="1"/>
  <c r="AB71" i="1"/>
  <c r="AB106" i="1" s="1"/>
  <c r="AA71" i="1"/>
  <c r="AA106" i="1" s="1"/>
  <c r="Z71" i="1"/>
  <c r="Z106" i="1" s="1"/>
  <c r="Y71" i="1"/>
  <c r="Y106" i="1" s="1"/>
  <c r="X71" i="1"/>
  <c r="X106" i="1" s="1"/>
  <c r="W71" i="1"/>
  <c r="W106" i="1" s="1"/>
  <c r="V71" i="1"/>
  <c r="V106" i="1" s="1"/>
  <c r="U71" i="1"/>
  <c r="U106" i="1" s="1"/>
  <c r="T71" i="1"/>
  <c r="T106" i="1" s="1"/>
  <c r="S71" i="1"/>
  <c r="S106" i="1" s="1"/>
  <c r="R71" i="1"/>
  <c r="R106" i="1" s="1"/>
  <c r="Q71" i="1"/>
  <c r="Q106" i="1" s="1"/>
  <c r="P71" i="1"/>
  <c r="P106" i="1" s="1"/>
  <c r="O71" i="1"/>
  <c r="O106" i="1" s="1"/>
  <c r="N71" i="1"/>
  <c r="N106" i="1" s="1"/>
  <c r="M71" i="1"/>
  <c r="M106" i="1" s="1"/>
  <c r="L71" i="1"/>
  <c r="L106" i="1" s="1"/>
  <c r="K71" i="1"/>
  <c r="K106" i="1" s="1"/>
  <c r="J71" i="1"/>
  <c r="J106" i="1" s="1"/>
  <c r="I71" i="1"/>
  <c r="I106" i="1" s="1"/>
  <c r="H71" i="1"/>
  <c r="H106" i="1" s="1"/>
  <c r="E71" i="1"/>
  <c r="C71" i="1"/>
  <c r="AN70" i="1"/>
  <c r="AN105" i="1" s="1"/>
  <c r="AM70" i="1"/>
  <c r="AM105" i="1" s="1"/>
  <c r="AL70" i="1"/>
  <c r="AL105" i="1" s="1"/>
  <c r="AK70" i="1"/>
  <c r="AK105" i="1" s="1"/>
  <c r="AJ70" i="1"/>
  <c r="AJ105" i="1" s="1"/>
  <c r="AI70" i="1"/>
  <c r="AI105" i="1" s="1"/>
  <c r="AH70" i="1"/>
  <c r="AH105" i="1" s="1"/>
  <c r="AG70" i="1"/>
  <c r="AG105" i="1" s="1"/>
  <c r="AF70" i="1"/>
  <c r="AF105" i="1" s="1"/>
  <c r="AE70" i="1"/>
  <c r="AE105" i="1" s="1"/>
  <c r="AD70" i="1"/>
  <c r="AD105" i="1" s="1"/>
  <c r="AC70" i="1"/>
  <c r="AC105" i="1" s="1"/>
  <c r="AB70" i="1"/>
  <c r="AB105" i="1" s="1"/>
  <c r="AA70" i="1"/>
  <c r="AA105" i="1" s="1"/>
  <c r="Z70" i="1"/>
  <c r="Z105" i="1" s="1"/>
  <c r="Y70" i="1"/>
  <c r="Y105" i="1" s="1"/>
  <c r="X70" i="1"/>
  <c r="X105" i="1" s="1"/>
  <c r="W70" i="1"/>
  <c r="W105" i="1" s="1"/>
  <c r="V70" i="1"/>
  <c r="V105" i="1" s="1"/>
  <c r="U70" i="1"/>
  <c r="U105" i="1" s="1"/>
  <c r="T70" i="1"/>
  <c r="T105" i="1" s="1"/>
  <c r="S70" i="1"/>
  <c r="S105" i="1" s="1"/>
  <c r="R70" i="1"/>
  <c r="R105" i="1" s="1"/>
  <c r="Q70" i="1"/>
  <c r="Q105" i="1" s="1"/>
  <c r="P70" i="1"/>
  <c r="P105" i="1" s="1"/>
  <c r="O70" i="1"/>
  <c r="O105" i="1" s="1"/>
  <c r="N70" i="1"/>
  <c r="N105" i="1" s="1"/>
  <c r="M70" i="1"/>
  <c r="M105" i="1" s="1"/>
  <c r="L70" i="1"/>
  <c r="K70" i="1"/>
  <c r="K105" i="1" s="1"/>
  <c r="J70" i="1"/>
  <c r="J105" i="1" s="1"/>
  <c r="I70" i="1"/>
  <c r="I105" i="1" s="1"/>
  <c r="H70" i="1"/>
  <c r="B70" i="1" s="1"/>
  <c r="AN69" i="1"/>
  <c r="AN104" i="1" s="1"/>
  <c r="AM69" i="1"/>
  <c r="AM104" i="1" s="1"/>
  <c r="AL69" i="1"/>
  <c r="AL104" i="1" s="1"/>
  <c r="AK69" i="1"/>
  <c r="AK104" i="1" s="1"/>
  <c r="AJ69" i="1"/>
  <c r="AJ104" i="1" s="1"/>
  <c r="AI69" i="1"/>
  <c r="AI104" i="1" s="1"/>
  <c r="AH69" i="1"/>
  <c r="AH104" i="1" s="1"/>
  <c r="AG69" i="1"/>
  <c r="AG104" i="1" s="1"/>
  <c r="AF69" i="1"/>
  <c r="AF104" i="1" s="1"/>
  <c r="AE69" i="1"/>
  <c r="AE104" i="1" s="1"/>
  <c r="AD69" i="1"/>
  <c r="AD104" i="1" s="1"/>
  <c r="AC69" i="1"/>
  <c r="AC104" i="1" s="1"/>
  <c r="AB69" i="1"/>
  <c r="AB104" i="1" s="1"/>
  <c r="AA69" i="1"/>
  <c r="AA104" i="1" s="1"/>
  <c r="Z69" i="1"/>
  <c r="Z104" i="1" s="1"/>
  <c r="Y69" i="1"/>
  <c r="Y104" i="1" s="1"/>
  <c r="X69" i="1"/>
  <c r="X104" i="1" s="1"/>
  <c r="W69" i="1"/>
  <c r="W104" i="1" s="1"/>
  <c r="V69" i="1"/>
  <c r="V104" i="1" s="1"/>
  <c r="U69" i="1"/>
  <c r="U104" i="1" s="1"/>
  <c r="T69" i="1"/>
  <c r="T104" i="1" s="1"/>
  <c r="S69" i="1"/>
  <c r="S104" i="1" s="1"/>
  <c r="R69" i="1"/>
  <c r="R104" i="1" s="1"/>
  <c r="Q69" i="1"/>
  <c r="Q104" i="1" s="1"/>
  <c r="P69" i="1"/>
  <c r="P104" i="1" s="1"/>
  <c r="O69" i="1"/>
  <c r="O104" i="1" s="1"/>
  <c r="N69" i="1"/>
  <c r="N104" i="1" s="1"/>
  <c r="M69" i="1"/>
  <c r="M104" i="1" s="1"/>
  <c r="L69" i="1"/>
  <c r="L104" i="1" s="1"/>
  <c r="K69" i="1"/>
  <c r="K104" i="1" s="1"/>
  <c r="J69" i="1"/>
  <c r="J104" i="1" s="1"/>
  <c r="I69" i="1"/>
  <c r="I104" i="1" s="1"/>
  <c r="H69" i="1"/>
  <c r="H104" i="1" s="1"/>
  <c r="E69" i="1"/>
  <c r="G69" i="1" s="1"/>
  <c r="C69" i="1"/>
  <c r="AN68" i="1"/>
  <c r="AN103" i="1" s="1"/>
  <c r="AM68" i="1"/>
  <c r="AM103" i="1" s="1"/>
  <c r="AL68" i="1"/>
  <c r="AL103" i="1" s="1"/>
  <c r="AK68" i="1"/>
  <c r="AK103" i="1" s="1"/>
  <c r="AJ68" i="1"/>
  <c r="AJ103" i="1" s="1"/>
  <c r="AI68" i="1"/>
  <c r="AI103" i="1" s="1"/>
  <c r="AH68" i="1"/>
  <c r="AH103" i="1" s="1"/>
  <c r="AG68" i="1"/>
  <c r="AG103" i="1" s="1"/>
  <c r="AF68" i="1"/>
  <c r="AF103" i="1" s="1"/>
  <c r="AE68" i="1"/>
  <c r="AE103" i="1" s="1"/>
  <c r="AD68" i="1"/>
  <c r="AD103" i="1" s="1"/>
  <c r="AC68" i="1"/>
  <c r="AC103" i="1" s="1"/>
  <c r="AB68" i="1"/>
  <c r="AB103" i="1" s="1"/>
  <c r="AA68" i="1"/>
  <c r="AA103" i="1" s="1"/>
  <c r="Z68" i="1"/>
  <c r="Z103" i="1" s="1"/>
  <c r="Y68" i="1"/>
  <c r="Y103" i="1" s="1"/>
  <c r="X68" i="1"/>
  <c r="X103" i="1" s="1"/>
  <c r="W68" i="1"/>
  <c r="W103" i="1" s="1"/>
  <c r="V68" i="1"/>
  <c r="V103" i="1" s="1"/>
  <c r="U68" i="1"/>
  <c r="U103" i="1" s="1"/>
  <c r="T68" i="1"/>
  <c r="T103" i="1" s="1"/>
  <c r="S68" i="1"/>
  <c r="S103" i="1" s="1"/>
  <c r="R68" i="1"/>
  <c r="R103" i="1" s="1"/>
  <c r="Q68" i="1"/>
  <c r="Q103" i="1" s="1"/>
  <c r="P68" i="1"/>
  <c r="P103" i="1" s="1"/>
  <c r="O68" i="1"/>
  <c r="O103" i="1" s="1"/>
  <c r="N68" i="1"/>
  <c r="N103" i="1" s="1"/>
  <c r="M68" i="1"/>
  <c r="M103" i="1" s="1"/>
  <c r="L68" i="1"/>
  <c r="L103" i="1" s="1"/>
  <c r="K68" i="1"/>
  <c r="K103" i="1" s="1"/>
  <c r="J68" i="1"/>
  <c r="J103" i="1" s="1"/>
  <c r="I68" i="1"/>
  <c r="I103" i="1" s="1"/>
  <c r="H68" i="1"/>
  <c r="H103" i="1" s="1"/>
  <c r="C68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57" i="1"/>
  <c r="C57" i="1"/>
  <c r="B57" i="1"/>
  <c r="E56" i="1"/>
  <c r="C56" i="1"/>
  <c r="B56" i="1"/>
  <c r="E55" i="1"/>
  <c r="C55" i="1"/>
  <c r="B55" i="1"/>
  <c r="E54" i="1"/>
  <c r="C54" i="1"/>
  <c r="B54" i="1"/>
  <c r="E53" i="1"/>
  <c r="C53" i="1"/>
  <c r="B53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G51" i="1" s="1"/>
  <c r="C51" i="1"/>
  <c r="B51" i="1"/>
  <c r="F51" i="1" s="1"/>
  <c r="E50" i="1"/>
  <c r="C50" i="1"/>
  <c r="B50" i="1"/>
  <c r="E49" i="1"/>
  <c r="C49" i="1"/>
  <c r="B49" i="1"/>
  <c r="E48" i="1"/>
  <c r="C48" i="1"/>
  <c r="B48" i="1"/>
  <c r="E47" i="1"/>
  <c r="C47" i="1"/>
  <c r="B47" i="1"/>
  <c r="E46" i="1"/>
  <c r="C46" i="1"/>
  <c r="B46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C44" i="1"/>
  <c r="B44" i="1"/>
  <c r="AN43" i="1"/>
  <c r="AN64" i="1" s="1"/>
  <c r="AM43" i="1"/>
  <c r="AM64" i="1" s="1"/>
  <c r="AL43" i="1"/>
  <c r="AL64" i="1" s="1"/>
  <c r="AK43" i="1"/>
  <c r="AK64" i="1" s="1"/>
  <c r="AJ43" i="1"/>
  <c r="AJ64" i="1" s="1"/>
  <c r="AI43" i="1"/>
  <c r="AI64" i="1" s="1"/>
  <c r="AH43" i="1"/>
  <c r="AH64" i="1" s="1"/>
  <c r="AG43" i="1"/>
  <c r="AG64" i="1" s="1"/>
  <c r="AF43" i="1"/>
  <c r="AF64" i="1" s="1"/>
  <c r="AE43" i="1"/>
  <c r="AE64" i="1" s="1"/>
  <c r="AD43" i="1"/>
  <c r="AD64" i="1" s="1"/>
  <c r="AC43" i="1"/>
  <c r="AC64" i="1" s="1"/>
  <c r="AB43" i="1"/>
  <c r="AB64" i="1" s="1"/>
  <c r="AA43" i="1"/>
  <c r="AA64" i="1" s="1"/>
  <c r="Z43" i="1"/>
  <c r="Z64" i="1" s="1"/>
  <c r="Y43" i="1"/>
  <c r="Y64" i="1" s="1"/>
  <c r="X43" i="1"/>
  <c r="X64" i="1" s="1"/>
  <c r="W43" i="1"/>
  <c r="W64" i="1" s="1"/>
  <c r="V43" i="1"/>
  <c r="V64" i="1" s="1"/>
  <c r="U43" i="1"/>
  <c r="U64" i="1" s="1"/>
  <c r="T43" i="1"/>
  <c r="T64" i="1" s="1"/>
  <c r="S43" i="1"/>
  <c r="S64" i="1" s="1"/>
  <c r="R43" i="1"/>
  <c r="R64" i="1" s="1"/>
  <c r="Q43" i="1"/>
  <c r="Q64" i="1" s="1"/>
  <c r="P43" i="1"/>
  <c r="P64" i="1" s="1"/>
  <c r="O43" i="1"/>
  <c r="O64" i="1" s="1"/>
  <c r="N43" i="1"/>
  <c r="N64" i="1" s="1"/>
  <c r="M43" i="1"/>
  <c r="M64" i="1" s="1"/>
  <c r="L43" i="1"/>
  <c r="L64" i="1" s="1"/>
  <c r="K43" i="1"/>
  <c r="K64" i="1" s="1"/>
  <c r="J43" i="1"/>
  <c r="J64" i="1" s="1"/>
  <c r="I43" i="1"/>
  <c r="I64" i="1" s="1"/>
  <c r="E64" i="1" s="1"/>
  <c r="H43" i="1"/>
  <c r="H64" i="1" s="1"/>
  <c r="C64" i="1" s="1"/>
  <c r="E43" i="1"/>
  <c r="G43" i="1" s="1"/>
  <c r="C43" i="1"/>
  <c r="B43" i="1"/>
  <c r="B64" i="1" s="1"/>
  <c r="AN42" i="1"/>
  <c r="AN63" i="1" s="1"/>
  <c r="AM42" i="1"/>
  <c r="AM63" i="1" s="1"/>
  <c r="AL42" i="1"/>
  <c r="AL63" i="1" s="1"/>
  <c r="AK42" i="1"/>
  <c r="AK63" i="1" s="1"/>
  <c r="AJ42" i="1"/>
  <c r="AJ63" i="1" s="1"/>
  <c r="AI42" i="1"/>
  <c r="AI63" i="1" s="1"/>
  <c r="AH42" i="1"/>
  <c r="AH63" i="1" s="1"/>
  <c r="AG42" i="1"/>
  <c r="AG63" i="1" s="1"/>
  <c r="AF42" i="1"/>
  <c r="AF63" i="1" s="1"/>
  <c r="AE42" i="1"/>
  <c r="AE63" i="1" s="1"/>
  <c r="AD42" i="1"/>
  <c r="AD63" i="1" s="1"/>
  <c r="AC42" i="1"/>
  <c r="AC63" i="1" s="1"/>
  <c r="AB42" i="1"/>
  <c r="AB63" i="1" s="1"/>
  <c r="AA42" i="1"/>
  <c r="AA63" i="1" s="1"/>
  <c r="Z42" i="1"/>
  <c r="Z63" i="1" s="1"/>
  <c r="Y42" i="1"/>
  <c r="Y63" i="1" s="1"/>
  <c r="X42" i="1"/>
  <c r="X63" i="1" s="1"/>
  <c r="W42" i="1"/>
  <c r="W63" i="1" s="1"/>
  <c r="V42" i="1"/>
  <c r="V63" i="1" s="1"/>
  <c r="U42" i="1"/>
  <c r="U63" i="1" s="1"/>
  <c r="T42" i="1"/>
  <c r="T63" i="1" s="1"/>
  <c r="S42" i="1"/>
  <c r="S63" i="1" s="1"/>
  <c r="R42" i="1"/>
  <c r="R63" i="1" s="1"/>
  <c r="Q42" i="1"/>
  <c r="Q63" i="1" s="1"/>
  <c r="P42" i="1"/>
  <c r="P63" i="1" s="1"/>
  <c r="O42" i="1"/>
  <c r="O63" i="1" s="1"/>
  <c r="N42" i="1"/>
  <c r="N63" i="1" s="1"/>
  <c r="M42" i="1"/>
  <c r="M63" i="1" s="1"/>
  <c r="L42" i="1"/>
  <c r="L63" i="1" s="1"/>
  <c r="K42" i="1"/>
  <c r="K63" i="1" s="1"/>
  <c r="J42" i="1"/>
  <c r="J63" i="1" s="1"/>
  <c r="I42" i="1"/>
  <c r="I63" i="1" s="1"/>
  <c r="E63" i="1" s="1"/>
  <c r="H42" i="1"/>
  <c r="H63" i="1" s="1"/>
  <c r="C63" i="1" s="1"/>
  <c r="E42" i="1"/>
  <c r="G42" i="1" s="1"/>
  <c r="C42" i="1"/>
  <c r="B42" i="1"/>
  <c r="B63" i="1" s="1"/>
  <c r="AN41" i="1"/>
  <c r="AN62" i="1" s="1"/>
  <c r="AM41" i="1"/>
  <c r="AM62" i="1" s="1"/>
  <c r="AL41" i="1"/>
  <c r="AL62" i="1" s="1"/>
  <c r="AK41" i="1"/>
  <c r="AK62" i="1" s="1"/>
  <c r="AJ41" i="1"/>
  <c r="AJ62" i="1" s="1"/>
  <c r="AI41" i="1"/>
  <c r="AI62" i="1" s="1"/>
  <c r="AH41" i="1"/>
  <c r="AH62" i="1" s="1"/>
  <c r="AG41" i="1"/>
  <c r="AG62" i="1" s="1"/>
  <c r="AF41" i="1"/>
  <c r="AF62" i="1" s="1"/>
  <c r="AE41" i="1"/>
  <c r="AE62" i="1" s="1"/>
  <c r="AD41" i="1"/>
  <c r="AD62" i="1" s="1"/>
  <c r="AC41" i="1"/>
  <c r="AC62" i="1" s="1"/>
  <c r="AB41" i="1"/>
  <c r="AB62" i="1" s="1"/>
  <c r="AA41" i="1"/>
  <c r="AA62" i="1" s="1"/>
  <c r="Z41" i="1"/>
  <c r="Z62" i="1" s="1"/>
  <c r="Y41" i="1"/>
  <c r="Y62" i="1" s="1"/>
  <c r="X41" i="1"/>
  <c r="X62" i="1" s="1"/>
  <c r="W41" i="1"/>
  <c r="W62" i="1" s="1"/>
  <c r="V41" i="1"/>
  <c r="V62" i="1" s="1"/>
  <c r="U41" i="1"/>
  <c r="U62" i="1" s="1"/>
  <c r="T41" i="1"/>
  <c r="T62" i="1" s="1"/>
  <c r="S41" i="1"/>
  <c r="S62" i="1" s="1"/>
  <c r="R41" i="1"/>
  <c r="R62" i="1" s="1"/>
  <c r="Q41" i="1"/>
  <c r="Q62" i="1" s="1"/>
  <c r="P41" i="1"/>
  <c r="P62" i="1" s="1"/>
  <c r="O41" i="1"/>
  <c r="O62" i="1" s="1"/>
  <c r="N41" i="1"/>
  <c r="N62" i="1" s="1"/>
  <c r="M41" i="1"/>
  <c r="M62" i="1" s="1"/>
  <c r="L41" i="1"/>
  <c r="L62" i="1" s="1"/>
  <c r="K41" i="1"/>
  <c r="K62" i="1" s="1"/>
  <c r="J41" i="1"/>
  <c r="J62" i="1" s="1"/>
  <c r="I41" i="1"/>
  <c r="I62" i="1" s="1"/>
  <c r="H41" i="1"/>
  <c r="H62" i="1" s="1"/>
  <c r="C62" i="1" s="1"/>
  <c r="E41" i="1"/>
  <c r="C41" i="1"/>
  <c r="AN40" i="1"/>
  <c r="AN61" i="1" s="1"/>
  <c r="AM40" i="1"/>
  <c r="AM61" i="1" s="1"/>
  <c r="AL40" i="1"/>
  <c r="AL61" i="1" s="1"/>
  <c r="AK40" i="1"/>
  <c r="AK61" i="1" s="1"/>
  <c r="AJ40" i="1"/>
  <c r="AJ61" i="1" s="1"/>
  <c r="AI40" i="1"/>
  <c r="AI61" i="1" s="1"/>
  <c r="AH40" i="1"/>
  <c r="AH61" i="1" s="1"/>
  <c r="AG40" i="1"/>
  <c r="AG61" i="1" s="1"/>
  <c r="AF40" i="1"/>
  <c r="AF61" i="1" s="1"/>
  <c r="AE40" i="1"/>
  <c r="AE61" i="1" s="1"/>
  <c r="AD40" i="1"/>
  <c r="AD61" i="1" s="1"/>
  <c r="AC40" i="1"/>
  <c r="AC61" i="1" s="1"/>
  <c r="AB40" i="1"/>
  <c r="AB61" i="1" s="1"/>
  <c r="AA40" i="1"/>
  <c r="AA61" i="1" s="1"/>
  <c r="Z40" i="1"/>
  <c r="Z61" i="1" s="1"/>
  <c r="Y40" i="1"/>
  <c r="Y61" i="1" s="1"/>
  <c r="X40" i="1"/>
  <c r="X61" i="1" s="1"/>
  <c r="W40" i="1"/>
  <c r="W61" i="1" s="1"/>
  <c r="V40" i="1"/>
  <c r="V61" i="1" s="1"/>
  <c r="U40" i="1"/>
  <c r="U61" i="1" s="1"/>
  <c r="T40" i="1"/>
  <c r="T61" i="1" s="1"/>
  <c r="S40" i="1"/>
  <c r="S61" i="1" s="1"/>
  <c r="R40" i="1"/>
  <c r="R61" i="1" s="1"/>
  <c r="Q40" i="1"/>
  <c r="Q61" i="1" s="1"/>
  <c r="P40" i="1"/>
  <c r="P61" i="1" s="1"/>
  <c r="O40" i="1"/>
  <c r="O61" i="1" s="1"/>
  <c r="N40" i="1"/>
  <c r="N61" i="1" s="1"/>
  <c r="M40" i="1"/>
  <c r="M61" i="1" s="1"/>
  <c r="L40" i="1"/>
  <c r="L61" i="1" s="1"/>
  <c r="K40" i="1"/>
  <c r="K61" i="1" s="1"/>
  <c r="J40" i="1"/>
  <c r="J61" i="1" s="1"/>
  <c r="I40" i="1"/>
  <c r="I61" i="1" s="1"/>
  <c r="H40" i="1"/>
  <c r="H61" i="1" s="1"/>
  <c r="C61" i="1" s="1"/>
  <c r="C40" i="1"/>
  <c r="AN39" i="1"/>
  <c r="AN60" i="1" s="1"/>
  <c r="AN58" i="1" s="1"/>
  <c r="AM39" i="1"/>
  <c r="AM60" i="1" s="1"/>
  <c r="AM58" i="1" s="1"/>
  <c r="AL39" i="1"/>
  <c r="AL60" i="1" s="1"/>
  <c r="AL58" i="1" s="1"/>
  <c r="AK39" i="1"/>
  <c r="AK60" i="1" s="1"/>
  <c r="AK58" i="1" s="1"/>
  <c r="AJ39" i="1"/>
  <c r="AJ60" i="1" s="1"/>
  <c r="AJ58" i="1" s="1"/>
  <c r="AI39" i="1"/>
  <c r="AI60" i="1" s="1"/>
  <c r="AI58" i="1" s="1"/>
  <c r="AH39" i="1"/>
  <c r="AH60" i="1" s="1"/>
  <c r="AH58" i="1" s="1"/>
  <c r="AG39" i="1"/>
  <c r="AG60" i="1" s="1"/>
  <c r="AG58" i="1" s="1"/>
  <c r="AF39" i="1"/>
  <c r="AF60" i="1" s="1"/>
  <c r="AF58" i="1" s="1"/>
  <c r="AE39" i="1"/>
  <c r="AE60" i="1" s="1"/>
  <c r="AE58" i="1" s="1"/>
  <c r="AD39" i="1"/>
  <c r="AD60" i="1" s="1"/>
  <c r="AD58" i="1" s="1"/>
  <c r="AC39" i="1"/>
  <c r="AC60" i="1" s="1"/>
  <c r="AC58" i="1" s="1"/>
  <c r="AB39" i="1"/>
  <c r="AB60" i="1" s="1"/>
  <c r="AB58" i="1" s="1"/>
  <c r="AA39" i="1"/>
  <c r="AA60" i="1" s="1"/>
  <c r="AA58" i="1" s="1"/>
  <c r="Z39" i="1"/>
  <c r="Z60" i="1" s="1"/>
  <c r="Z58" i="1" s="1"/>
  <c r="Y39" i="1"/>
  <c r="Y60" i="1" s="1"/>
  <c r="Y58" i="1" s="1"/>
  <c r="X39" i="1"/>
  <c r="X60" i="1" s="1"/>
  <c r="X58" i="1" s="1"/>
  <c r="W39" i="1"/>
  <c r="W60" i="1" s="1"/>
  <c r="W58" i="1" s="1"/>
  <c r="V39" i="1"/>
  <c r="V60" i="1" s="1"/>
  <c r="V58" i="1" s="1"/>
  <c r="U39" i="1"/>
  <c r="U60" i="1" s="1"/>
  <c r="U58" i="1" s="1"/>
  <c r="T39" i="1"/>
  <c r="T60" i="1" s="1"/>
  <c r="T58" i="1" s="1"/>
  <c r="S39" i="1"/>
  <c r="S60" i="1" s="1"/>
  <c r="S58" i="1" s="1"/>
  <c r="R39" i="1"/>
  <c r="R60" i="1" s="1"/>
  <c r="R58" i="1" s="1"/>
  <c r="Q39" i="1"/>
  <c r="Q60" i="1" s="1"/>
  <c r="Q58" i="1" s="1"/>
  <c r="P39" i="1"/>
  <c r="P60" i="1" s="1"/>
  <c r="P58" i="1" s="1"/>
  <c r="O39" i="1"/>
  <c r="O60" i="1" s="1"/>
  <c r="O58" i="1" s="1"/>
  <c r="N39" i="1"/>
  <c r="N60" i="1" s="1"/>
  <c r="N58" i="1" s="1"/>
  <c r="M39" i="1"/>
  <c r="M60" i="1" s="1"/>
  <c r="M58" i="1" s="1"/>
  <c r="L39" i="1"/>
  <c r="L60" i="1" s="1"/>
  <c r="L58" i="1" s="1"/>
  <c r="K39" i="1"/>
  <c r="K60" i="1" s="1"/>
  <c r="K58" i="1" s="1"/>
  <c r="J39" i="1"/>
  <c r="J60" i="1" s="1"/>
  <c r="J58" i="1" s="1"/>
  <c r="I39" i="1"/>
  <c r="I60" i="1" s="1"/>
  <c r="H39" i="1"/>
  <c r="H60" i="1" s="1"/>
  <c r="E39" i="1"/>
  <c r="C39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C37" i="1"/>
  <c r="E28" i="1"/>
  <c r="C28" i="1"/>
  <c r="B28" i="1"/>
  <c r="D28" i="1" s="1"/>
  <c r="E27" i="1"/>
  <c r="C27" i="1"/>
  <c r="B27" i="1"/>
  <c r="D27" i="1" s="1"/>
  <c r="E26" i="1"/>
  <c r="C26" i="1"/>
  <c r="B26" i="1"/>
  <c r="D26" i="1" s="1"/>
  <c r="E25" i="1"/>
  <c r="C25" i="1"/>
  <c r="B25" i="1"/>
  <c r="D25" i="1" s="1"/>
  <c r="E24" i="1"/>
  <c r="C24" i="1"/>
  <c r="C22" i="1" s="1"/>
  <c r="B24" i="1"/>
  <c r="D24" i="1" s="1"/>
  <c r="D22" i="1" s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B22" i="1"/>
  <c r="E21" i="1"/>
  <c r="C21" i="1"/>
  <c r="B21" i="1"/>
  <c r="D21" i="1" s="1"/>
  <c r="E20" i="1"/>
  <c r="C20" i="1"/>
  <c r="B20" i="1"/>
  <c r="D20" i="1" s="1"/>
  <c r="E19" i="1"/>
  <c r="C19" i="1"/>
  <c r="B19" i="1"/>
  <c r="D19" i="1" s="1"/>
  <c r="E18" i="1"/>
  <c r="C18" i="1"/>
  <c r="B18" i="1"/>
  <c r="D18" i="1" s="1"/>
  <c r="E17" i="1"/>
  <c r="C17" i="1"/>
  <c r="B17" i="1"/>
  <c r="D17" i="1" s="1"/>
  <c r="D15" i="1" s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G15" i="1" s="1"/>
  <c r="C15" i="1"/>
  <c r="B15" i="1"/>
  <c r="F15" i="1" s="1"/>
  <c r="AN14" i="1"/>
  <c r="AN35" i="1" s="1"/>
  <c r="AM14" i="1"/>
  <c r="AM35" i="1" s="1"/>
  <c r="AL14" i="1"/>
  <c r="AL35" i="1" s="1"/>
  <c r="AK14" i="1"/>
  <c r="AK35" i="1" s="1"/>
  <c r="AJ14" i="1"/>
  <c r="AJ35" i="1" s="1"/>
  <c r="AI14" i="1"/>
  <c r="AI35" i="1" s="1"/>
  <c r="AH14" i="1"/>
  <c r="AH35" i="1" s="1"/>
  <c r="AG14" i="1"/>
  <c r="AG35" i="1" s="1"/>
  <c r="AF14" i="1"/>
  <c r="AF35" i="1" s="1"/>
  <c r="AE14" i="1"/>
  <c r="AE35" i="1" s="1"/>
  <c r="AD14" i="1"/>
  <c r="AD35" i="1" s="1"/>
  <c r="AC14" i="1"/>
  <c r="AC35" i="1" s="1"/>
  <c r="AB14" i="1"/>
  <c r="AB35" i="1" s="1"/>
  <c r="AA14" i="1"/>
  <c r="AA35" i="1" s="1"/>
  <c r="Z14" i="1"/>
  <c r="Z35" i="1" s="1"/>
  <c r="Y14" i="1"/>
  <c r="Y35" i="1" s="1"/>
  <c r="X14" i="1"/>
  <c r="X35" i="1" s="1"/>
  <c r="W14" i="1"/>
  <c r="W35" i="1" s="1"/>
  <c r="V14" i="1"/>
  <c r="V35" i="1" s="1"/>
  <c r="U14" i="1"/>
  <c r="U35" i="1" s="1"/>
  <c r="T14" i="1"/>
  <c r="T35" i="1" s="1"/>
  <c r="S14" i="1"/>
  <c r="S35" i="1" s="1"/>
  <c r="R14" i="1"/>
  <c r="R35" i="1" s="1"/>
  <c r="Q14" i="1"/>
  <c r="Q35" i="1" s="1"/>
  <c r="P14" i="1"/>
  <c r="P35" i="1" s="1"/>
  <c r="O14" i="1"/>
  <c r="O35" i="1" s="1"/>
  <c r="N14" i="1"/>
  <c r="N35" i="1" s="1"/>
  <c r="M14" i="1"/>
  <c r="M35" i="1" s="1"/>
  <c r="L14" i="1"/>
  <c r="L35" i="1" s="1"/>
  <c r="K14" i="1"/>
  <c r="K35" i="1" s="1"/>
  <c r="J14" i="1"/>
  <c r="J35" i="1" s="1"/>
  <c r="I14" i="1"/>
  <c r="I35" i="1" s="1"/>
  <c r="H14" i="1"/>
  <c r="H35" i="1" s="1"/>
  <c r="B14" i="1"/>
  <c r="D14" i="1" s="1"/>
  <c r="AN13" i="1"/>
  <c r="AN34" i="1" s="1"/>
  <c r="AM13" i="1"/>
  <c r="AM34" i="1" s="1"/>
  <c r="AL13" i="1"/>
  <c r="AL34" i="1" s="1"/>
  <c r="AK13" i="1"/>
  <c r="AK34" i="1" s="1"/>
  <c r="AJ13" i="1"/>
  <c r="AJ34" i="1" s="1"/>
  <c r="AI13" i="1"/>
  <c r="AI34" i="1" s="1"/>
  <c r="AH13" i="1"/>
  <c r="AH34" i="1" s="1"/>
  <c r="AG13" i="1"/>
  <c r="AG34" i="1" s="1"/>
  <c r="AF13" i="1"/>
  <c r="AF34" i="1" s="1"/>
  <c r="AE13" i="1"/>
  <c r="AE34" i="1" s="1"/>
  <c r="AD13" i="1"/>
  <c r="AD34" i="1" s="1"/>
  <c r="AC13" i="1"/>
  <c r="AC34" i="1" s="1"/>
  <c r="AB13" i="1"/>
  <c r="AB34" i="1" s="1"/>
  <c r="AA13" i="1"/>
  <c r="AA34" i="1" s="1"/>
  <c r="Z13" i="1"/>
  <c r="Z34" i="1" s="1"/>
  <c r="Y13" i="1"/>
  <c r="Y34" i="1" s="1"/>
  <c r="X13" i="1"/>
  <c r="X34" i="1" s="1"/>
  <c r="W13" i="1"/>
  <c r="W34" i="1" s="1"/>
  <c r="V13" i="1"/>
  <c r="V34" i="1" s="1"/>
  <c r="U13" i="1"/>
  <c r="U34" i="1" s="1"/>
  <c r="T13" i="1"/>
  <c r="T34" i="1" s="1"/>
  <c r="S13" i="1"/>
  <c r="S34" i="1" s="1"/>
  <c r="R13" i="1"/>
  <c r="R34" i="1" s="1"/>
  <c r="Q13" i="1"/>
  <c r="Q34" i="1" s="1"/>
  <c r="P13" i="1"/>
  <c r="P34" i="1" s="1"/>
  <c r="O13" i="1"/>
  <c r="O34" i="1" s="1"/>
  <c r="N13" i="1"/>
  <c r="N34" i="1" s="1"/>
  <c r="M13" i="1"/>
  <c r="M34" i="1" s="1"/>
  <c r="L13" i="1"/>
  <c r="L34" i="1" s="1"/>
  <c r="K13" i="1"/>
  <c r="K34" i="1" s="1"/>
  <c r="J13" i="1"/>
  <c r="J34" i="1" s="1"/>
  <c r="I13" i="1"/>
  <c r="I34" i="1" s="1"/>
  <c r="E34" i="1" s="1"/>
  <c r="H13" i="1"/>
  <c r="H34" i="1" s="1"/>
  <c r="B13" i="1"/>
  <c r="D13" i="1" s="1"/>
  <c r="AN12" i="1"/>
  <c r="AN33" i="1" s="1"/>
  <c r="AM12" i="1"/>
  <c r="AM33" i="1" s="1"/>
  <c r="AL12" i="1"/>
  <c r="AL33" i="1" s="1"/>
  <c r="AK12" i="1"/>
  <c r="AK33" i="1" s="1"/>
  <c r="AJ12" i="1"/>
  <c r="AJ33" i="1" s="1"/>
  <c r="AI12" i="1"/>
  <c r="AI33" i="1" s="1"/>
  <c r="AH12" i="1"/>
  <c r="AH33" i="1" s="1"/>
  <c r="AG12" i="1"/>
  <c r="AG33" i="1" s="1"/>
  <c r="AF12" i="1"/>
  <c r="AF33" i="1" s="1"/>
  <c r="AE12" i="1"/>
  <c r="AE33" i="1" s="1"/>
  <c r="AD12" i="1"/>
  <c r="AD33" i="1" s="1"/>
  <c r="AC12" i="1"/>
  <c r="AC33" i="1" s="1"/>
  <c r="AB12" i="1"/>
  <c r="AB33" i="1" s="1"/>
  <c r="AA12" i="1"/>
  <c r="AA33" i="1" s="1"/>
  <c r="Z12" i="1"/>
  <c r="Z33" i="1" s="1"/>
  <c r="Y12" i="1"/>
  <c r="Y33" i="1" s="1"/>
  <c r="X12" i="1"/>
  <c r="X33" i="1" s="1"/>
  <c r="W12" i="1"/>
  <c r="W33" i="1" s="1"/>
  <c r="V12" i="1"/>
  <c r="V33" i="1" s="1"/>
  <c r="U12" i="1"/>
  <c r="U33" i="1" s="1"/>
  <c r="T12" i="1"/>
  <c r="T33" i="1" s="1"/>
  <c r="S12" i="1"/>
  <c r="S33" i="1" s="1"/>
  <c r="R12" i="1"/>
  <c r="R33" i="1" s="1"/>
  <c r="Q12" i="1"/>
  <c r="Q33" i="1" s="1"/>
  <c r="P12" i="1"/>
  <c r="P33" i="1" s="1"/>
  <c r="O12" i="1"/>
  <c r="O33" i="1" s="1"/>
  <c r="N12" i="1"/>
  <c r="N33" i="1" s="1"/>
  <c r="M12" i="1"/>
  <c r="M33" i="1" s="1"/>
  <c r="L12" i="1"/>
  <c r="L33" i="1" s="1"/>
  <c r="K12" i="1"/>
  <c r="K33" i="1" s="1"/>
  <c r="J12" i="1"/>
  <c r="J33" i="1" s="1"/>
  <c r="I12" i="1"/>
  <c r="I33" i="1" s="1"/>
  <c r="E33" i="1" s="1"/>
  <c r="H12" i="1"/>
  <c r="H33" i="1" s="1"/>
  <c r="E12" i="1"/>
  <c r="C12" i="1"/>
  <c r="AN11" i="1"/>
  <c r="AN32" i="1" s="1"/>
  <c r="AM11" i="1"/>
  <c r="AM32" i="1" s="1"/>
  <c r="AL11" i="1"/>
  <c r="AL32" i="1" s="1"/>
  <c r="AK11" i="1"/>
  <c r="AK32" i="1" s="1"/>
  <c r="AJ11" i="1"/>
  <c r="AJ32" i="1" s="1"/>
  <c r="AI11" i="1"/>
  <c r="AI32" i="1" s="1"/>
  <c r="AH11" i="1"/>
  <c r="AH32" i="1" s="1"/>
  <c r="AG11" i="1"/>
  <c r="AG32" i="1" s="1"/>
  <c r="AF11" i="1"/>
  <c r="AF32" i="1" s="1"/>
  <c r="AE11" i="1"/>
  <c r="AE32" i="1" s="1"/>
  <c r="AD11" i="1"/>
  <c r="AD32" i="1" s="1"/>
  <c r="AC11" i="1"/>
  <c r="AC32" i="1" s="1"/>
  <c r="AB11" i="1"/>
  <c r="AB32" i="1" s="1"/>
  <c r="AA11" i="1"/>
  <c r="AA32" i="1" s="1"/>
  <c r="Z11" i="1"/>
  <c r="Z32" i="1" s="1"/>
  <c r="Y11" i="1"/>
  <c r="Y32" i="1" s="1"/>
  <c r="X11" i="1"/>
  <c r="X32" i="1" s="1"/>
  <c r="W11" i="1"/>
  <c r="W32" i="1" s="1"/>
  <c r="V11" i="1"/>
  <c r="V32" i="1" s="1"/>
  <c r="U11" i="1"/>
  <c r="U32" i="1" s="1"/>
  <c r="T11" i="1"/>
  <c r="T32" i="1" s="1"/>
  <c r="S11" i="1"/>
  <c r="S32" i="1" s="1"/>
  <c r="R11" i="1"/>
  <c r="R32" i="1" s="1"/>
  <c r="Q11" i="1"/>
  <c r="Q32" i="1" s="1"/>
  <c r="P11" i="1"/>
  <c r="P32" i="1" s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C11" i="1"/>
  <c r="AN10" i="1"/>
  <c r="AN31" i="1" s="1"/>
  <c r="AM10" i="1"/>
  <c r="AM31" i="1" s="1"/>
  <c r="AL10" i="1"/>
  <c r="AL31" i="1" s="1"/>
  <c r="AK10" i="1"/>
  <c r="AK31" i="1" s="1"/>
  <c r="AJ10" i="1"/>
  <c r="AJ31" i="1" s="1"/>
  <c r="AI10" i="1"/>
  <c r="AI31" i="1" s="1"/>
  <c r="AH10" i="1"/>
  <c r="AH31" i="1" s="1"/>
  <c r="AG10" i="1"/>
  <c r="AG31" i="1" s="1"/>
  <c r="AF10" i="1"/>
  <c r="AF31" i="1" s="1"/>
  <c r="AE10" i="1"/>
  <c r="AE31" i="1" s="1"/>
  <c r="AD10" i="1"/>
  <c r="AD31" i="1" s="1"/>
  <c r="AC10" i="1"/>
  <c r="AC31" i="1" s="1"/>
  <c r="AB10" i="1"/>
  <c r="AB31" i="1" s="1"/>
  <c r="AA10" i="1"/>
  <c r="AA31" i="1" s="1"/>
  <c r="Z10" i="1"/>
  <c r="Z31" i="1" s="1"/>
  <c r="Y10" i="1"/>
  <c r="Y31" i="1" s="1"/>
  <c r="X10" i="1"/>
  <c r="X31" i="1" s="1"/>
  <c r="W10" i="1"/>
  <c r="W31" i="1" s="1"/>
  <c r="V10" i="1"/>
  <c r="V31" i="1" s="1"/>
  <c r="U10" i="1"/>
  <c r="U31" i="1" s="1"/>
  <c r="T10" i="1"/>
  <c r="T31" i="1" s="1"/>
  <c r="S10" i="1"/>
  <c r="S31" i="1" s="1"/>
  <c r="R10" i="1"/>
  <c r="R31" i="1" s="1"/>
  <c r="Q10" i="1"/>
  <c r="Q31" i="1" s="1"/>
  <c r="P10" i="1"/>
  <c r="P31" i="1" s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E31" i="1" s="1"/>
  <c r="H10" i="1"/>
  <c r="H31" i="1" s="1"/>
  <c r="E10" i="1"/>
  <c r="C10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E11" i="1" l="1"/>
  <c r="F18" i="1"/>
  <c r="F20" i="1"/>
  <c r="F24" i="1"/>
  <c r="F26" i="1"/>
  <c r="F28" i="1"/>
  <c r="E40" i="1"/>
  <c r="E37" i="1" s="1"/>
  <c r="G37" i="1" s="1"/>
  <c r="F47" i="1"/>
  <c r="F49" i="1"/>
  <c r="F53" i="1"/>
  <c r="F55" i="1"/>
  <c r="F57" i="1"/>
  <c r="G73" i="1"/>
  <c r="D73" i="1"/>
  <c r="F75" i="1"/>
  <c r="F77" i="1"/>
  <c r="F79" i="1"/>
  <c r="F83" i="1"/>
  <c r="F85" i="1"/>
  <c r="F89" i="1"/>
  <c r="F91" i="1"/>
  <c r="F93" i="1"/>
  <c r="F97" i="1"/>
  <c r="F99" i="1"/>
  <c r="F17" i="1"/>
  <c r="F19" i="1"/>
  <c r="F21" i="1"/>
  <c r="F25" i="1"/>
  <c r="F27" i="1"/>
  <c r="G44" i="1"/>
  <c r="F46" i="1"/>
  <c r="F48" i="1"/>
  <c r="F50" i="1"/>
  <c r="F54" i="1"/>
  <c r="F56" i="1"/>
  <c r="E68" i="1"/>
  <c r="G68" i="1" s="1"/>
  <c r="F76" i="1"/>
  <c r="F78" i="1"/>
  <c r="F82" i="1"/>
  <c r="F84" i="1"/>
  <c r="F86" i="1"/>
  <c r="F90" i="1"/>
  <c r="F92" i="1"/>
  <c r="F96" i="1"/>
  <c r="F98" i="1"/>
  <c r="F100" i="1"/>
  <c r="K29" i="1"/>
  <c r="O29" i="1"/>
  <c r="S29" i="1"/>
  <c r="U29" i="1"/>
  <c r="W29" i="1"/>
  <c r="Y29" i="1"/>
  <c r="AA29" i="1"/>
  <c r="AC29" i="1"/>
  <c r="AE29" i="1"/>
  <c r="AG29" i="1"/>
  <c r="AI29" i="1"/>
  <c r="AK29" i="1"/>
  <c r="AM29" i="1"/>
  <c r="B35" i="1"/>
  <c r="D35" i="1" s="1"/>
  <c r="C35" i="1"/>
  <c r="C60" i="1"/>
  <c r="C58" i="1" s="1"/>
  <c r="H58" i="1"/>
  <c r="E32" i="1"/>
  <c r="I29" i="1"/>
  <c r="M29" i="1"/>
  <c r="Q29" i="1"/>
  <c r="C31" i="1"/>
  <c r="G31" i="1" s="1"/>
  <c r="B31" i="1"/>
  <c r="D31" i="1" s="1"/>
  <c r="C32" i="1"/>
  <c r="B32" i="1"/>
  <c r="H29" i="1"/>
  <c r="J29" i="1"/>
  <c r="L29" i="1"/>
  <c r="N29" i="1"/>
  <c r="P29" i="1"/>
  <c r="R29" i="1"/>
  <c r="T29" i="1"/>
  <c r="V29" i="1"/>
  <c r="X29" i="1"/>
  <c r="Z29" i="1"/>
  <c r="AB29" i="1"/>
  <c r="AD29" i="1"/>
  <c r="AF29" i="1"/>
  <c r="AH29" i="1"/>
  <c r="AJ29" i="1"/>
  <c r="AL29" i="1"/>
  <c r="AN29" i="1"/>
  <c r="C33" i="1"/>
  <c r="G33" i="1" s="1"/>
  <c r="B33" i="1"/>
  <c r="D33" i="1" s="1"/>
  <c r="B34" i="1"/>
  <c r="D34" i="1" s="1"/>
  <c r="C34" i="1"/>
  <c r="G34" i="1" s="1"/>
  <c r="E35" i="1"/>
  <c r="F63" i="1"/>
  <c r="D63" i="1"/>
  <c r="G63" i="1"/>
  <c r="G10" i="1"/>
  <c r="G11" i="1"/>
  <c r="G12" i="1"/>
  <c r="G17" i="1"/>
  <c r="G18" i="1"/>
  <c r="G19" i="1"/>
  <c r="G20" i="1"/>
  <c r="G21" i="1"/>
  <c r="G24" i="1"/>
  <c r="G25" i="1"/>
  <c r="G26" i="1"/>
  <c r="G27" i="1"/>
  <c r="G28" i="1"/>
  <c r="G39" i="1"/>
  <c r="E60" i="1"/>
  <c r="G40" i="1"/>
  <c r="E61" i="1"/>
  <c r="G41" i="1"/>
  <c r="E62" i="1"/>
  <c r="D42" i="1"/>
  <c r="F42" i="1"/>
  <c r="D43" i="1"/>
  <c r="F43" i="1"/>
  <c r="F44" i="1"/>
  <c r="G46" i="1"/>
  <c r="G47" i="1"/>
  <c r="G48" i="1"/>
  <c r="G49" i="1"/>
  <c r="G50" i="1"/>
  <c r="G53" i="1"/>
  <c r="G54" i="1"/>
  <c r="G55" i="1"/>
  <c r="G56" i="1"/>
  <c r="G57" i="1"/>
  <c r="B10" i="1"/>
  <c r="D10" i="1" s="1"/>
  <c r="B11" i="1"/>
  <c r="B12" i="1"/>
  <c r="D12" i="1" s="1"/>
  <c r="C13" i="1"/>
  <c r="E13" i="1"/>
  <c r="C14" i="1"/>
  <c r="C8" i="1" s="1"/>
  <c r="E14" i="1"/>
  <c r="E22" i="1"/>
  <c r="B39" i="1"/>
  <c r="F39" i="1" s="1"/>
  <c r="D39" i="1"/>
  <c r="B40" i="1"/>
  <c r="B61" i="1" s="1"/>
  <c r="D40" i="1"/>
  <c r="B41" i="1"/>
  <c r="B62" i="1" s="1"/>
  <c r="D41" i="1"/>
  <c r="G64" i="1"/>
  <c r="F64" i="1"/>
  <c r="D64" i="1"/>
  <c r="D46" i="1"/>
  <c r="D47" i="1"/>
  <c r="D44" i="1" s="1"/>
  <c r="D48" i="1"/>
  <c r="D49" i="1"/>
  <c r="D50" i="1"/>
  <c r="D53" i="1"/>
  <c r="D54" i="1"/>
  <c r="D55" i="1"/>
  <c r="D56" i="1"/>
  <c r="D57" i="1"/>
  <c r="I58" i="1"/>
  <c r="B105" i="1"/>
  <c r="D70" i="1"/>
  <c r="B68" i="1"/>
  <c r="F68" i="1" s="1"/>
  <c r="H109" i="1"/>
  <c r="C103" i="1"/>
  <c r="J109" i="1"/>
  <c r="J101" i="1"/>
  <c r="L109" i="1"/>
  <c r="N109" i="1"/>
  <c r="N101" i="1"/>
  <c r="P109" i="1"/>
  <c r="P101" i="1"/>
  <c r="R109" i="1"/>
  <c r="R101" i="1"/>
  <c r="T109" i="1"/>
  <c r="T101" i="1"/>
  <c r="V109" i="1"/>
  <c r="V101" i="1"/>
  <c r="X109" i="1"/>
  <c r="X101" i="1"/>
  <c r="Z109" i="1"/>
  <c r="Z101" i="1"/>
  <c r="AB109" i="1"/>
  <c r="AB101" i="1"/>
  <c r="AD109" i="1"/>
  <c r="AD101" i="1"/>
  <c r="AF109" i="1"/>
  <c r="AF101" i="1"/>
  <c r="AH109" i="1"/>
  <c r="AH101" i="1"/>
  <c r="AJ109" i="1"/>
  <c r="AJ101" i="1"/>
  <c r="AL109" i="1"/>
  <c r="AL101" i="1"/>
  <c r="AN109" i="1"/>
  <c r="AN101" i="1"/>
  <c r="B69" i="1"/>
  <c r="F69" i="1" s="1"/>
  <c r="H110" i="1"/>
  <c r="C104" i="1"/>
  <c r="C110" i="1" s="1"/>
  <c r="J110" i="1"/>
  <c r="L110" i="1"/>
  <c r="N110" i="1"/>
  <c r="P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I111" i="1"/>
  <c r="K111" i="1"/>
  <c r="M111" i="1"/>
  <c r="O111" i="1"/>
  <c r="Q111" i="1"/>
  <c r="S111" i="1"/>
  <c r="U111" i="1"/>
  <c r="W111" i="1"/>
  <c r="Y111" i="1"/>
  <c r="AA111" i="1"/>
  <c r="AC111" i="1"/>
  <c r="AE111" i="1"/>
  <c r="AG111" i="1"/>
  <c r="AI111" i="1"/>
  <c r="AK111" i="1"/>
  <c r="AM111" i="1"/>
  <c r="H112" i="1"/>
  <c r="C106" i="1"/>
  <c r="C112" i="1" s="1"/>
  <c r="J112" i="1"/>
  <c r="L112" i="1"/>
  <c r="N112" i="1"/>
  <c r="P112" i="1"/>
  <c r="R112" i="1"/>
  <c r="T112" i="1"/>
  <c r="V112" i="1"/>
  <c r="X112" i="1"/>
  <c r="Z112" i="1"/>
  <c r="AB112" i="1"/>
  <c r="AD112" i="1"/>
  <c r="AF112" i="1"/>
  <c r="AH112" i="1"/>
  <c r="AJ112" i="1"/>
  <c r="AL112" i="1"/>
  <c r="AN112" i="1"/>
  <c r="B113" i="1"/>
  <c r="D107" i="1"/>
  <c r="D113" i="1" s="1"/>
  <c r="D80" i="1"/>
  <c r="D87" i="1"/>
  <c r="D94" i="1"/>
  <c r="I109" i="1"/>
  <c r="E103" i="1"/>
  <c r="I101" i="1"/>
  <c r="K109" i="1"/>
  <c r="K101" i="1"/>
  <c r="M109" i="1"/>
  <c r="M101" i="1"/>
  <c r="O109" i="1"/>
  <c r="O101" i="1"/>
  <c r="Q109" i="1"/>
  <c r="Q101" i="1"/>
  <c r="S109" i="1"/>
  <c r="S101" i="1"/>
  <c r="U109" i="1"/>
  <c r="U101" i="1"/>
  <c r="W109" i="1"/>
  <c r="W101" i="1"/>
  <c r="Y109" i="1"/>
  <c r="Y101" i="1"/>
  <c r="AA109" i="1"/>
  <c r="AA101" i="1"/>
  <c r="AC109" i="1"/>
  <c r="AC101" i="1"/>
  <c r="AE109" i="1"/>
  <c r="AE101" i="1"/>
  <c r="AG109" i="1"/>
  <c r="AG101" i="1"/>
  <c r="AI109" i="1"/>
  <c r="AI101" i="1"/>
  <c r="AK109" i="1"/>
  <c r="AK101" i="1"/>
  <c r="AM109" i="1"/>
  <c r="AM101" i="1"/>
  <c r="I110" i="1"/>
  <c r="E104" i="1"/>
  <c r="K110" i="1"/>
  <c r="M110" i="1"/>
  <c r="O110" i="1"/>
  <c r="Q110" i="1"/>
  <c r="S110" i="1"/>
  <c r="U110" i="1"/>
  <c r="W110" i="1"/>
  <c r="Y110" i="1"/>
  <c r="AA110" i="1"/>
  <c r="AC110" i="1"/>
  <c r="AE110" i="1"/>
  <c r="AG110" i="1"/>
  <c r="AI110" i="1"/>
  <c r="AK110" i="1"/>
  <c r="AM110" i="1"/>
  <c r="H105" i="1"/>
  <c r="C70" i="1"/>
  <c r="C66" i="1" s="1"/>
  <c r="J111" i="1"/>
  <c r="L105" i="1"/>
  <c r="L111" i="1" s="1"/>
  <c r="E70" i="1"/>
  <c r="N111" i="1"/>
  <c r="P111" i="1"/>
  <c r="R111" i="1"/>
  <c r="T111" i="1"/>
  <c r="V111" i="1"/>
  <c r="X111" i="1"/>
  <c r="Z111" i="1"/>
  <c r="AB111" i="1"/>
  <c r="AD111" i="1"/>
  <c r="AF111" i="1"/>
  <c r="AH111" i="1"/>
  <c r="AJ111" i="1"/>
  <c r="AL111" i="1"/>
  <c r="AN111" i="1"/>
  <c r="G71" i="1"/>
  <c r="H113" i="1"/>
  <c r="C107" i="1"/>
  <c r="C113" i="1" s="1"/>
  <c r="J113" i="1"/>
  <c r="L113" i="1"/>
  <c r="N113" i="1"/>
  <c r="P113" i="1"/>
  <c r="R113" i="1"/>
  <c r="B71" i="1"/>
  <c r="D72" i="1"/>
  <c r="F72" i="1"/>
  <c r="T113" i="1"/>
  <c r="V113" i="1"/>
  <c r="X113" i="1"/>
  <c r="Z113" i="1"/>
  <c r="AB113" i="1"/>
  <c r="AD113" i="1"/>
  <c r="AF113" i="1"/>
  <c r="AH113" i="1"/>
  <c r="AJ113" i="1"/>
  <c r="AL113" i="1"/>
  <c r="AN113" i="1"/>
  <c r="G75" i="1"/>
  <c r="G76" i="1"/>
  <c r="G77" i="1"/>
  <c r="G78" i="1"/>
  <c r="G79" i="1"/>
  <c r="F80" i="1"/>
  <c r="G82" i="1"/>
  <c r="G83" i="1"/>
  <c r="G84" i="1"/>
  <c r="G85" i="1"/>
  <c r="G86" i="1"/>
  <c r="F87" i="1"/>
  <c r="G89" i="1"/>
  <c r="G90" i="1"/>
  <c r="G91" i="1"/>
  <c r="G92" i="1"/>
  <c r="G93" i="1"/>
  <c r="G96" i="1"/>
  <c r="G97" i="1"/>
  <c r="G98" i="1"/>
  <c r="G99" i="1"/>
  <c r="G100" i="1"/>
  <c r="I112" i="1"/>
  <c r="E106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AM112" i="1"/>
  <c r="I113" i="1"/>
  <c r="E107" i="1"/>
  <c r="K113" i="1"/>
  <c r="M113" i="1"/>
  <c r="O113" i="1"/>
  <c r="Q113" i="1"/>
  <c r="S113" i="1"/>
  <c r="U113" i="1"/>
  <c r="W113" i="1"/>
  <c r="Y113" i="1"/>
  <c r="AA113" i="1"/>
  <c r="AC113" i="1"/>
  <c r="AE113" i="1"/>
  <c r="AG113" i="1"/>
  <c r="AI113" i="1"/>
  <c r="AK113" i="1"/>
  <c r="AM113" i="1"/>
  <c r="B106" i="1" l="1"/>
  <c r="D71" i="1"/>
  <c r="F71" i="1"/>
  <c r="G70" i="1"/>
  <c r="G66" i="1" s="1"/>
  <c r="E66" i="1"/>
  <c r="F70" i="1"/>
  <c r="H111" i="1"/>
  <c r="C105" i="1"/>
  <c r="C111" i="1" s="1"/>
  <c r="AM108" i="1"/>
  <c r="AI108" i="1"/>
  <c r="AE108" i="1"/>
  <c r="AA108" i="1"/>
  <c r="W108" i="1"/>
  <c r="S108" i="1"/>
  <c r="O108" i="1"/>
  <c r="K108" i="1"/>
  <c r="I108" i="1"/>
  <c r="E109" i="1"/>
  <c r="G103" i="1"/>
  <c r="AL108" i="1"/>
  <c r="AH108" i="1"/>
  <c r="AD108" i="1"/>
  <c r="Z108" i="1"/>
  <c r="V108" i="1"/>
  <c r="R108" i="1"/>
  <c r="N108" i="1"/>
  <c r="J108" i="1"/>
  <c r="H108" i="1"/>
  <c r="B104" i="1"/>
  <c r="D69" i="1"/>
  <c r="C109" i="1"/>
  <c r="C101" i="1"/>
  <c r="D51" i="1"/>
  <c r="D37" i="1"/>
  <c r="G22" i="1"/>
  <c r="F22" i="1"/>
  <c r="D11" i="1"/>
  <c r="D8" i="1" s="1"/>
  <c r="B8" i="1"/>
  <c r="G62" i="1"/>
  <c r="F62" i="1"/>
  <c r="D62" i="1"/>
  <c r="G61" i="1"/>
  <c r="F61" i="1"/>
  <c r="D61" i="1"/>
  <c r="G60" i="1"/>
  <c r="E58" i="1"/>
  <c r="G58" i="1" s="1"/>
  <c r="D60" i="1"/>
  <c r="F41" i="1"/>
  <c r="C29" i="1"/>
  <c r="G32" i="1"/>
  <c r="E29" i="1"/>
  <c r="F32" i="1"/>
  <c r="F31" i="1"/>
  <c r="F33" i="1"/>
  <c r="F12" i="1"/>
  <c r="F11" i="1"/>
  <c r="E113" i="1"/>
  <c r="G107" i="1"/>
  <c r="F107" i="1"/>
  <c r="E112" i="1"/>
  <c r="G106" i="1"/>
  <c r="F106" i="1"/>
  <c r="AK108" i="1"/>
  <c r="AG108" i="1"/>
  <c r="AC108" i="1"/>
  <c r="Y108" i="1"/>
  <c r="U108" i="1"/>
  <c r="Q108" i="1"/>
  <c r="M108" i="1"/>
  <c r="E110" i="1"/>
  <c r="G104" i="1"/>
  <c r="F104" i="1"/>
  <c r="E105" i="1"/>
  <c r="AN108" i="1"/>
  <c r="AJ108" i="1"/>
  <c r="AF108" i="1"/>
  <c r="AB108" i="1"/>
  <c r="X108" i="1"/>
  <c r="T108" i="1"/>
  <c r="P108" i="1"/>
  <c r="L108" i="1"/>
  <c r="C108" i="1"/>
  <c r="L101" i="1"/>
  <c r="H101" i="1"/>
  <c r="B103" i="1"/>
  <c r="D68" i="1"/>
  <c r="D66" i="1" s="1"/>
  <c r="B66" i="1"/>
  <c r="B111" i="1"/>
  <c r="D105" i="1"/>
  <c r="D111" i="1" s="1"/>
  <c r="B60" i="1"/>
  <c r="B58" i="1" s="1"/>
  <c r="B37" i="1"/>
  <c r="G14" i="1"/>
  <c r="F14" i="1"/>
  <c r="E8" i="1"/>
  <c r="G13" i="1"/>
  <c r="F13" i="1"/>
  <c r="F40" i="1"/>
  <c r="F37" i="1" s="1"/>
  <c r="F35" i="1"/>
  <c r="G35" i="1"/>
  <c r="D32" i="1"/>
  <c r="D29" i="1" s="1"/>
  <c r="B29" i="1"/>
  <c r="F34" i="1"/>
  <c r="F10" i="1"/>
  <c r="B109" i="1" l="1"/>
  <c r="D103" i="1"/>
  <c r="B101" i="1"/>
  <c r="E111" i="1"/>
  <c r="G105" i="1"/>
  <c r="F105" i="1"/>
  <c r="F113" i="1"/>
  <c r="G29" i="1"/>
  <c r="F29" i="1"/>
  <c r="D58" i="1"/>
  <c r="F60" i="1"/>
  <c r="F58" i="1" s="1"/>
  <c r="E101" i="1"/>
  <c r="F109" i="1"/>
  <c r="G109" i="1"/>
  <c r="F66" i="1"/>
  <c r="B112" i="1"/>
  <c r="D106" i="1"/>
  <c r="D112" i="1" s="1"/>
  <c r="F8" i="1"/>
  <c r="G8" i="1"/>
  <c r="G110" i="1"/>
  <c r="E108" i="1"/>
  <c r="F112" i="1"/>
  <c r="G112" i="1"/>
  <c r="G113" i="1"/>
  <c r="B110" i="1"/>
  <c r="B108" i="1" s="1"/>
  <c r="D104" i="1"/>
  <c r="D110" i="1" s="1"/>
  <c r="F103" i="1"/>
  <c r="F110" i="1" l="1"/>
  <c r="F108" i="1"/>
  <c r="G108" i="1"/>
  <c r="G101" i="1"/>
  <c r="F101" i="1"/>
  <c r="G111" i="1"/>
  <c r="F111" i="1"/>
  <c r="D109" i="1"/>
  <c r="D108" i="1" s="1"/>
  <c r="D101" i="1"/>
</calcChain>
</file>

<file path=xl/sharedStrings.xml><?xml version="1.0" encoding="utf-8"?>
<sst xmlns="http://schemas.openxmlformats.org/spreadsheetml/2006/main" count="173" uniqueCount="61">
  <si>
    <t>Отчет о ходе реализации (сетевой график)  муниципальной программы
«Развитие жилищно-коммунального комплекса в городе Когалыме» на 2021 год</t>
  </si>
  <si>
    <t>Основные мероприятия  программы</t>
  </si>
  <si>
    <t>План на
 2021 год, тыс.руб.</t>
  </si>
  <si>
    <t>План на 01.03.2021</t>
  </si>
  <si>
    <t>Профинансировано на 01.03.2021</t>
  </si>
  <si>
    <t>Кассовый расход на 01.03.2021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</si>
  <si>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</si>
  <si>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</si>
  <si>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</si>
  <si>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</si>
  <si>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</si>
  <si>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</si>
  <si>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</si>
  <si>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</si>
  <si>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</si>
  <si>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</si>
  <si>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</si>
  <si>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</si>
  <si>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</si>
  <si>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</si>
  <si>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</si>
  <si>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</si>
  <si>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</si>
  <si>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касса</t>
  </si>
  <si>
    <t>кассовый расход</t>
  </si>
  <si>
    <t>Подпрограмма 1. «Содействие проведению капитального ремонта многоквартирных домов»</t>
  </si>
  <si>
    <t>1.1. Обеспечение мероприятий по проведению капитального ремонта многоквартирных домов (4), всего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</si>
  <si>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</si>
  <si>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</si>
  <si>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</si>
  <si>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</si>
  <si>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</si>
  <si>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</si>
  <si>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</si>
  <si>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</si>
  <si>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1.1.2. Покраска, отделка фасадов зданий муниципального жилищного фонда, находящихся на территории города Когалыма, всего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</si>
  <si>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</si>
  <si>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</si>
  <si>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(1,2),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</si>
  <si>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</si>
  <si>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Мероприятия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- 11 203,90 тыс. рублей, из них: 
средства ОБ - 8 963,1 тыс. рублей, средства МБ - 2 240,8 тыс. рублей).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В феврале 2021 заявки на предоставление субсидии в КУМИ не поступали.</t>
  </si>
  <si>
    <t>2.1.2. Предоставление субсидии концессионеру на реконструкцию котельной №1 (Арочник) в городе Когалыме, всего</t>
  </si>
  <si>
    <t xml:space="preserve">Мероприятия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</si>
  <si>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</si>
  <si>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</si>
  <si>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(2,3), всего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</si>
  <si>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</si>
  <si>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</si>
  <si>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</si>
  <si>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3 028,14 тыс. руб. (уменьшили); 
- в 2019 году приняты и оплачены работы в размере - 1 367,43 тыс.руб.; 
- в 2020 году приняты и оплачены работы в размере 1 356,10 тыс. руб.;
- работы выполнены и оплачены в полном объеме.
2. Контракт №06-2031 от 29.08.2019 на выполнение проектно-изыскательских работ
по объекту: "Водовод от ТК-9 до водопроводной камеры ВК-6":
- цена контракта 4 738,26 тыс. руб.;
- в 2019 году приняты и оплачены работы  в размере 1 489,31 тыс.руб.;
- в 2020 году приняты и оплачены работы в размере 462,87 тыс. руб.;
- сроки выполнения работ по 30.09.2020;
- работы выполнены, МУ "УКС г. Когалыма" ведется проверка проектной документации.
3. Контракт №102Д от 02.09.2020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ПИР):
- цена контракта 18 961,00 тыс.руб.; 
- в 2020 проведен авансовый платеж в размере 30% от стоимости контракта, что сотавило 5 688,30 тыс.руб.;
- срок окончания работ 30.04.2021 года;
- ведется выполнение работ.
4. Контракт №06-2031-РД от 15.09.2020 на выполнение проектных работ по объекту: "Водовод от ТК-9 до водопроводной камеры ВК-6":
- цена контракта - 678,02 тыс. руб.;
- сроки выполнения работ по 15.11.2020;
- ведется выполнение работ;
5.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 выполнения работ по 15.07.2021;
- ведется выполнение работ.</t>
  </si>
  <si>
    <t>3.1.4. Строительство объекта  «Блочная котельная по улице Комсомольской» (в том числе ПИР), всего</t>
  </si>
  <si>
    <t>Мероприятия направлено  на завершение строительства незавершенного строительством объекта "Блочная котельная по улице Комсомольской" - средства МБ - 26 217,91 рублей.
Реализация мероприятия ожидается в 1 квартал 2021 года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</si>
  <si>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</si>
  <si>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</si>
  <si>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</si>
  <si>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МКУ "УЖКХ города Когалыма"</t>
  </si>
  <si>
    <t>Ответственный за составление сетевого графика</t>
  </si>
  <si>
    <t>А.Т.Бутаев</t>
  </si>
  <si>
    <t>А.В. Гончарова, 93-792</t>
  </si>
  <si>
    <t>(подпись)</t>
  </si>
  <si>
    <t>На выполнение работ по покраске, отделке фасадов жилых домов, находящихся на территории города Когалыма с ООО ПКФ "ЕвроСтрой" заключен контракт от 01.02.2021 №05/21-ОД на сумму 131 070,758 тыс. рублей. Согласно условиям контракта перечислен аванс 50% в сумме 65 535,379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</si>
</sst>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/>
    <xf numFmtId="0" fontId="6" fillId="0" borderId="0" xfId="1" applyFont="1"/>
    <xf numFmtId="0" fontId="3" fillId="0" borderId="1" xfId="1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3" fillId="0" borderId="1" xfId="1" applyFont="1" applyBorder="1"/>
    <xf numFmtId="0" fontId="3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0" fontId="9" fillId="0" borderId="0" xfId="1" applyFont="1"/>
    <xf numFmtId="165" fontId="4" fillId="0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4" fontId="12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top" wrapText="1"/>
    </xf>
    <xf numFmtId="0" fontId="12" fillId="0" borderId="1" xfId="1" applyFont="1" applyFill="1" applyBorder="1"/>
    <xf numFmtId="4" fontId="12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/>
    <xf numFmtId="0" fontId="16" fillId="0" borderId="0" xfId="1" applyFont="1"/>
    <xf numFmtId="0" fontId="16" fillId="0" borderId="1" xfId="1" applyFont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6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Border="1"/>
    <xf numFmtId="0" fontId="17" fillId="0" borderId="1" xfId="1" applyFont="1" applyFill="1" applyBorder="1" applyAlignment="1">
      <alignment vertical="top" wrapText="1"/>
    </xf>
    <xf numFmtId="0" fontId="12" fillId="0" borderId="1" xfId="1" applyFont="1" applyBorder="1"/>
    <xf numFmtId="4" fontId="12" fillId="2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/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/>
    <xf numFmtId="4" fontId="4" fillId="0" borderId="0" xfId="1" applyNumberFormat="1" applyFont="1" applyBorder="1"/>
    <xf numFmtId="0" fontId="3" fillId="2" borderId="0" xfId="1" applyFont="1" applyFill="1"/>
    <xf numFmtId="0" fontId="3" fillId="3" borderId="0" xfId="1" applyFont="1" applyFill="1"/>
    <xf numFmtId="0" fontId="21" fillId="0" borderId="0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wrapText="1"/>
    </xf>
    <xf numFmtId="166" fontId="21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/>
    <xf numFmtId="164" fontId="21" fillId="0" borderId="0" xfId="0" applyNumberFormat="1" applyFont="1" applyFill="1" applyBorder="1" applyAlignment="1" applyProtection="1">
      <alignment vertical="center" wrapText="1"/>
    </xf>
    <xf numFmtId="0" fontId="21" fillId="0" borderId="7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vertical="center" wrapText="1"/>
    </xf>
    <xf numFmtId="164" fontId="22" fillId="0" borderId="8" xfId="0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45"/>
  <sheetViews>
    <sheetView tabSelected="1" zoomScale="64" zoomScaleNormal="64" workbookViewId="0">
      <selection activeCell="A116" sqref="A116"/>
    </sheetView>
  </sheetViews>
  <sheetFormatPr defaultColWidth="16.42578125" defaultRowHeight="16.5" x14ac:dyDescent="0.25"/>
  <cols>
    <col min="1" max="1" width="49.140625" style="1" customWidth="1"/>
    <col min="2" max="7" width="16.42578125" style="1"/>
    <col min="8" max="39" width="16.42578125" style="3"/>
    <col min="40" max="40" width="16.42578125" style="1"/>
    <col min="41" max="41" width="53.7109375" style="1" customWidth="1"/>
    <col min="42" max="16384" width="16.42578125" style="1"/>
  </cols>
  <sheetData>
    <row r="1" spans="1:41" ht="22.5" customHeight="1" x14ac:dyDescent="0.25">
      <c r="H1" s="2"/>
    </row>
    <row r="2" spans="1:41" ht="41.45" customHeight="1" x14ac:dyDescent="0.3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41" ht="22.5" customHeight="1" x14ac:dyDescent="0.25">
      <c r="H3" s="4"/>
    </row>
    <row r="4" spans="1:41" ht="24.75" customHeight="1" x14ac:dyDescent="0.25">
      <c r="A4" s="100" t="s">
        <v>1</v>
      </c>
      <c r="B4" s="101" t="s">
        <v>2</v>
      </c>
      <c r="C4" s="101" t="s">
        <v>3</v>
      </c>
      <c r="D4" s="101" t="s">
        <v>4</v>
      </c>
      <c r="E4" s="101" t="s">
        <v>5</v>
      </c>
      <c r="F4" s="103" t="s">
        <v>6</v>
      </c>
      <c r="G4" s="104"/>
      <c r="H4" s="91" t="s">
        <v>7</v>
      </c>
      <c r="I4" s="93"/>
      <c r="J4" s="91" t="s">
        <v>8</v>
      </c>
      <c r="K4" s="92"/>
      <c r="L4" s="93"/>
      <c r="M4" s="91" t="s">
        <v>9</v>
      </c>
      <c r="N4" s="92"/>
      <c r="O4" s="93"/>
      <c r="P4" s="91" t="s">
        <v>10</v>
      </c>
      <c r="Q4" s="92"/>
      <c r="R4" s="93"/>
      <c r="S4" s="91" t="s">
        <v>11</v>
      </c>
      <c r="T4" s="93"/>
      <c r="U4" s="91" t="s">
        <v>12</v>
      </c>
      <c r="V4" s="92"/>
      <c r="W4" s="93"/>
      <c r="X4" s="91" t="s">
        <v>13</v>
      </c>
      <c r="Y4" s="92"/>
      <c r="Z4" s="93"/>
      <c r="AA4" s="91" t="s">
        <v>14</v>
      </c>
      <c r="AB4" s="92"/>
      <c r="AC4" s="93"/>
      <c r="AD4" s="91" t="s">
        <v>15</v>
      </c>
      <c r="AE4" s="92"/>
      <c r="AF4" s="93"/>
      <c r="AG4" s="91" t="s">
        <v>16</v>
      </c>
      <c r="AH4" s="92"/>
      <c r="AI4" s="93"/>
      <c r="AJ4" s="91" t="s">
        <v>17</v>
      </c>
      <c r="AK4" s="92"/>
      <c r="AL4" s="93"/>
      <c r="AM4" s="94" t="s">
        <v>18</v>
      </c>
      <c r="AN4" s="94"/>
      <c r="AO4" s="95" t="s">
        <v>19</v>
      </c>
    </row>
    <row r="5" spans="1:41" ht="33" x14ac:dyDescent="0.25">
      <c r="A5" s="100"/>
      <c r="B5" s="102"/>
      <c r="C5" s="102"/>
      <c r="D5" s="102"/>
      <c r="E5" s="102"/>
      <c r="F5" s="5" t="s">
        <v>20</v>
      </c>
      <c r="G5" s="5" t="s">
        <v>21</v>
      </c>
      <c r="H5" s="6" t="s">
        <v>22</v>
      </c>
      <c r="I5" s="6" t="s">
        <v>23</v>
      </c>
      <c r="J5" s="6" t="s">
        <v>22</v>
      </c>
      <c r="K5" s="6" t="s">
        <v>24</v>
      </c>
      <c r="L5" s="6" t="s">
        <v>23</v>
      </c>
      <c r="M5" s="6" t="s">
        <v>22</v>
      </c>
      <c r="N5" s="6" t="s">
        <v>24</v>
      </c>
      <c r="O5" s="6" t="s">
        <v>23</v>
      </c>
      <c r="P5" s="6" t="s">
        <v>22</v>
      </c>
      <c r="Q5" s="6" t="s">
        <v>24</v>
      </c>
      <c r="R5" s="6" t="s">
        <v>23</v>
      </c>
      <c r="S5" s="6" t="s">
        <v>22</v>
      </c>
      <c r="T5" s="6" t="s">
        <v>23</v>
      </c>
      <c r="U5" s="6" t="s">
        <v>22</v>
      </c>
      <c r="V5" s="6" t="s">
        <v>24</v>
      </c>
      <c r="W5" s="6" t="s">
        <v>23</v>
      </c>
      <c r="X5" s="6" t="s">
        <v>22</v>
      </c>
      <c r="Y5" s="6" t="s">
        <v>24</v>
      </c>
      <c r="Z5" s="6" t="s">
        <v>23</v>
      </c>
      <c r="AA5" s="6" t="s">
        <v>22</v>
      </c>
      <c r="AB5" s="6" t="s">
        <v>24</v>
      </c>
      <c r="AC5" s="6" t="s">
        <v>23</v>
      </c>
      <c r="AD5" s="6" t="s">
        <v>22</v>
      </c>
      <c r="AE5" s="6" t="s">
        <v>24</v>
      </c>
      <c r="AF5" s="6" t="s">
        <v>23</v>
      </c>
      <c r="AG5" s="6" t="s">
        <v>22</v>
      </c>
      <c r="AH5" s="6" t="s">
        <v>24</v>
      </c>
      <c r="AI5" s="6" t="s">
        <v>23</v>
      </c>
      <c r="AJ5" s="6" t="s">
        <v>22</v>
      </c>
      <c r="AK5" s="6" t="s">
        <v>24</v>
      </c>
      <c r="AL5" s="6" t="s">
        <v>23</v>
      </c>
      <c r="AM5" s="6" t="s">
        <v>22</v>
      </c>
      <c r="AN5" s="6" t="s">
        <v>23</v>
      </c>
      <c r="AO5" s="95"/>
    </row>
    <row r="6" spans="1:4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6">
        <v>8</v>
      </c>
      <c r="I6" s="6">
        <v>9</v>
      </c>
      <c r="J6" s="6">
        <v>10</v>
      </c>
      <c r="K6" s="6"/>
      <c r="L6" s="6">
        <v>11</v>
      </c>
      <c r="M6" s="6">
        <v>12</v>
      </c>
      <c r="N6" s="6"/>
      <c r="O6" s="6">
        <v>13</v>
      </c>
      <c r="P6" s="6">
        <v>14</v>
      </c>
      <c r="Q6" s="6"/>
      <c r="R6" s="6">
        <v>15</v>
      </c>
      <c r="S6" s="6">
        <v>16</v>
      </c>
      <c r="T6" s="6">
        <v>17</v>
      </c>
      <c r="U6" s="6">
        <v>18</v>
      </c>
      <c r="V6" s="6"/>
      <c r="W6" s="6">
        <v>19</v>
      </c>
      <c r="X6" s="6">
        <v>20</v>
      </c>
      <c r="Y6" s="6"/>
      <c r="Z6" s="6">
        <v>21</v>
      </c>
      <c r="AA6" s="6">
        <v>22</v>
      </c>
      <c r="AB6" s="6"/>
      <c r="AC6" s="6">
        <v>23</v>
      </c>
      <c r="AD6" s="6">
        <v>24</v>
      </c>
      <c r="AE6" s="6"/>
      <c r="AF6" s="6">
        <v>25</v>
      </c>
      <c r="AG6" s="6">
        <v>26</v>
      </c>
      <c r="AH6" s="6"/>
      <c r="AI6" s="6">
        <v>27</v>
      </c>
      <c r="AJ6" s="6">
        <v>28</v>
      </c>
      <c r="AK6" s="6"/>
      <c r="AL6" s="6">
        <v>29</v>
      </c>
      <c r="AM6" s="6">
        <v>30</v>
      </c>
      <c r="AN6" s="6">
        <v>31</v>
      </c>
      <c r="AO6" s="6">
        <v>32</v>
      </c>
    </row>
    <row r="7" spans="1:41" s="9" customFormat="1" ht="26.25" customHeight="1" x14ac:dyDescent="0.25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7"/>
      <c r="AN7" s="8"/>
      <c r="AO7" s="8"/>
    </row>
    <row r="8" spans="1:41" s="13" customFormat="1" ht="57" customHeight="1" x14ac:dyDescent="0.25">
      <c r="A8" s="10" t="s">
        <v>26</v>
      </c>
      <c r="B8" s="11">
        <f>B11+B12+B10+B14</f>
        <v>131531.66</v>
      </c>
      <c r="C8" s="11">
        <f t="shared" ref="C8:E8" si="0">C11+C12+C10+C14</f>
        <v>65535.38</v>
      </c>
      <c r="D8" s="11">
        <f t="shared" si="0"/>
        <v>131531.66</v>
      </c>
      <c r="E8" s="11">
        <f t="shared" si="0"/>
        <v>65535.38</v>
      </c>
      <c r="F8" s="11">
        <f>E8/B8*100</f>
        <v>49.824795034138546</v>
      </c>
      <c r="G8" s="11">
        <f>E8/C8*100</f>
        <v>100</v>
      </c>
      <c r="H8" s="11">
        <f>H11+H12+H10+H14</f>
        <v>0</v>
      </c>
      <c r="I8" s="11">
        <f t="shared" ref="I8:AN8" si="1">I11+I12+I10+I14</f>
        <v>0</v>
      </c>
      <c r="J8" s="11">
        <f t="shared" si="1"/>
        <v>65535.38</v>
      </c>
      <c r="K8" s="11">
        <f t="shared" si="1"/>
        <v>0</v>
      </c>
      <c r="L8" s="11">
        <f t="shared" si="1"/>
        <v>65535.38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  <c r="X8" s="11">
        <f t="shared" si="1"/>
        <v>0</v>
      </c>
      <c r="Y8" s="11">
        <f t="shared" si="1"/>
        <v>0</v>
      </c>
      <c r="Z8" s="11">
        <f t="shared" si="1"/>
        <v>0</v>
      </c>
      <c r="AA8" s="11">
        <f t="shared" si="1"/>
        <v>0</v>
      </c>
      <c r="AB8" s="11">
        <f t="shared" si="1"/>
        <v>0</v>
      </c>
      <c r="AC8" s="11">
        <f t="shared" si="1"/>
        <v>0</v>
      </c>
      <c r="AD8" s="11">
        <f t="shared" si="1"/>
        <v>0</v>
      </c>
      <c r="AE8" s="11">
        <f t="shared" si="1"/>
        <v>0</v>
      </c>
      <c r="AF8" s="11">
        <f t="shared" si="1"/>
        <v>0</v>
      </c>
      <c r="AG8" s="11">
        <f t="shared" si="1"/>
        <v>65535.38</v>
      </c>
      <c r="AH8" s="11">
        <f t="shared" si="1"/>
        <v>0</v>
      </c>
      <c r="AI8" s="11">
        <f t="shared" si="1"/>
        <v>0</v>
      </c>
      <c r="AJ8" s="11">
        <f t="shared" si="1"/>
        <v>0</v>
      </c>
      <c r="AK8" s="11">
        <f t="shared" si="1"/>
        <v>0</v>
      </c>
      <c r="AL8" s="11">
        <f t="shared" si="1"/>
        <v>0</v>
      </c>
      <c r="AM8" s="11">
        <f t="shared" si="1"/>
        <v>460.9</v>
      </c>
      <c r="AN8" s="11">
        <f t="shared" si="1"/>
        <v>0</v>
      </c>
      <c r="AO8" s="12"/>
    </row>
    <row r="9" spans="1:41" x14ac:dyDescent="0.25">
      <c r="A9" s="14" t="s">
        <v>27</v>
      </c>
      <c r="B9" s="15"/>
      <c r="C9" s="15"/>
      <c r="D9" s="15"/>
      <c r="E9" s="15"/>
      <c r="F9" s="11"/>
      <c r="G9" s="11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8"/>
    </row>
    <row r="10" spans="1:41" x14ac:dyDescent="0.25">
      <c r="A10" s="14" t="s">
        <v>28</v>
      </c>
      <c r="B10" s="15">
        <f>H10+J10+M10+P10+S10+U10+X10+AA10+AD10+AG10+AJ10+AM10</f>
        <v>0</v>
      </c>
      <c r="C10" s="15">
        <f>H10+J10</f>
        <v>0</v>
      </c>
      <c r="D10" s="15">
        <f>B10</f>
        <v>0</v>
      </c>
      <c r="E10" s="15">
        <f>I10+L10+O10+R10+T10+W10+Z10+AC10+AF10+AI10+AL10+AN10</f>
        <v>0</v>
      </c>
      <c r="F10" s="15" t="e">
        <f t="shared" ref="F10:F35" si="2">E10/B10*100</f>
        <v>#DIV/0!</v>
      </c>
      <c r="G10" s="15" t="e">
        <f t="shared" ref="G10:G35" si="3">E10/C10*100</f>
        <v>#DIV/0!</v>
      </c>
      <c r="H10" s="16">
        <f>H17+H24</f>
        <v>0</v>
      </c>
      <c r="I10" s="16">
        <f t="shared" ref="I10:AN14" si="4">I17+I24</f>
        <v>0</v>
      </c>
      <c r="J10" s="16">
        <f t="shared" si="4"/>
        <v>0</v>
      </c>
      <c r="K10" s="16">
        <f t="shared" si="4"/>
        <v>0</v>
      </c>
      <c r="L10" s="16">
        <f t="shared" si="4"/>
        <v>0</v>
      </c>
      <c r="M10" s="16">
        <f t="shared" si="4"/>
        <v>0</v>
      </c>
      <c r="N10" s="16">
        <f t="shared" si="4"/>
        <v>0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0</v>
      </c>
      <c r="AB10" s="16">
        <f t="shared" si="4"/>
        <v>0</v>
      </c>
      <c r="AC10" s="16">
        <f t="shared" si="4"/>
        <v>0</v>
      </c>
      <c r="AD10" s="16">
        <f t="shared" si="4"/>
        <v>0</v>
      </c>
      <c r="AE10" s="16">
        <f t="shared" si="4"/>
        <v>0</v>
      </c>
      <c r="AF10" s="16">
        <f t="shared" si="4"/>
        <v>0</v>
      </c>
      <c r="AG10" s="16">
        <f t="shared" si="4"/>
        <v>0</v>
      </c>
      <c r="AH10" s="16">
        <f t="shared" si="4"/>
        <v>0</v>
      </c>
      <c r="AI10" s="16">
        <f t="shared" si="4"/>
        <v>0</v>
      </c>
      <c r="AJ10" s="16">
        <f t="shared" si="4"/>
        <v>0</v>
      </c>
      <c r="AK10" s="16">
        <f t="shared" si="4"/>
        <v>0</v>
      </c>
      <c r="AL10" s="16">
        <f t="shared" si="4"/>
        <v>0</v>
      </c>
      <c r="AM10" s="16">
        <f t="shared" si="4"/>
        <v>0</v>
      </c>
      <c r="AN10" s="16">
        <f t="shared" si="4"/>
        <v>0</v>
      </c>
      <c r="AO10" s="18"/>
    </row>
    <row r="11" spans="1:41" ht="54.75" customHeight="1" x14ac:dyDescent="0.25">
      <c r="A11" s="19" t="s">
        <v>29</v>
      </c>
      <c r="B11" s="15">
        <f>H11+J11+M11+P11+S11+U11+X11+AA11+AD11+AG11+AJ11+AM11</f>
        <v>0</v>
      </c>
      <c r="C11" s="15">
        <f t="shared" ref="C11:C14" si="5">H11+J11</f>
        <v>0</v>
      </c>
      <c r="D11" s="15">
        <f t="shared" ref="D11:D35" si="6">B11</f>
        <v>0</v>
      </c>
      <c r="E11" s="15">
        <f>I11+L11+O11+R11+T11+W11+Z11+AC11+AF11+AI11+AL11+AN11</f>
        <v>0</v>
      </c>
      <c r="F11" s="15" t="e">
        <f t="shared" si="2"/>
        <v>#DIV/0!</v>
      </c>
      <c r="G11" s="15" t="e">
        <f t="shared" si="3"/>
        <v>#DIV/0!</v>
      </c>
      <c r="H11" s="16">
        <f t="shared" ref="H11:H14" si="7">H18+H25</f>
        <v>0</v>
      </c>
      <c r="I11" s="16">
        <f t="shared" si="4"/>
        <v>0</v>
      </c>
      <c r="J11" s="16">
        <f t="shared" si="4"/>
        <v>0</v>
      </c>
      <c r="K11" s="16">
        <f t="shared" si="4"/>
        <v>0</v>
      </c>
      <c r="L11" s="16">
        <f t="shared" si="4"/>
        <v>0</v>
      </c>
      <c r="M11" s="16">
        <f t="shared" si="4"/>
        <v>0</v>
      </c>
      <c r="N11" s="16">
        <f t="shared" si="4"/>
        <v>0</v>
      </c>
      <c r="O11" s="16">
        <f t="shared" si="4"/>
        <v>0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6">
        <f t="shared" si="4"/>
        <v>0</v>
      </c>
      <c r="V11" s="16">
        <f t="shared" si="4"/>
        <v>0</v>
      </c>
      <c r="W11" s="16">
        <f t="shared" si="4"/>
        <v>0</v>
      </c>
      <c r="X11" s="16">
        <f t="shared" si="4"/>
        <v>0</v>
      </c>
      <c r="Y11" s="16">
        <f t="shared" si="4"/>
        <v>0</v>
      </c>
      <c r="Z11" s="16">
        <f t="shared" si="4"/>
        <v>0</v>
      </c>
      <c r="AA11" s="16">
        <f t="shared" si="4"/>
        <v>0</v>
      </c>
      <c r="AB11" s="16">
        <f t="shared" si="4"/>
        <v>0</v>
      </c>
      <c r="AC11" s="16">
        <f t="shared" si="4"/>
        <v>0</v>
      </c>
      <c r="AD11" s="16">
        <f t="shared" si="4"/>
        <v>0</v>
      </c>
      <c r="AE11" s="16">
        <f t="shared" si="4"/>
        <v>0</v>
      </c>
      <c r="AF11" s="16">
        <f t="shared" si="4"/>
        <v>0</v>
      </c>
      <c r="AG11" s="16">
        <f t="shared" si="4"/>
        <v>0</v>
      </c>
      <c r="AH11" s="16">
        <f t="shared" si="4"/>
        <v>0</v>
      </c>
      <c r="AI11" s="16">
        <f t="shared" si="4"/>
        <v>0</v>
      </c>
      <c r="AJ11" s="16">
        <f t="shared" si="4"/>
        <v>0</v>
      </c>
      <c r="AK11" s="16">
        <f t="shared" si="4"/>
        <v>0</v>
      </c>
      <c r="AL11" s="16">
        <f t="shared" si="4"/>
        <v>0</v>
      </c>
      <c r="AM11" s="16">
        <f t="shared" si="4"/>
        <v>0</v>
      </c>
      <c r="AN11" s="16">
        <f t="shared" si="4"/>
        <v>0</v>
      </c>
      <c r="AO11" s="18"/>
    </row>
    <row r="12" spans="1:41" ht="18.75" customHeight="1" x14ac:dyDescent="0.25">
      <c r="A12" s="19" t="s">
        <v>30</v>
      </c>
      <c r="B12" s="15">
        <f>H12+J12+M12+P12+S12+U12+X12+AA12+AD12+AG12+AJ12+AM12</f>
        <v>460.9</v>
      </c>
      <c r="C12" s="15">
        <f t="shared" si="5"/>
        <v>0</v>
      </c>
      <c r="D12" s="15">
        <f t="shared" si="6"/>
        <v>460.9</v>
      </c>
      <c r="E12" s="15">
        <f>I12+L12+O12+R12+T12+W12+Z12+AC12+AF12+AI12+AL12+AN12</f>
        <v>0</v>
      </c>
      <c r="F12" s="15">
        <f t="shared" si="2"/>
        <v>0</v>
      </c>
      <c r="G12" s="15" t="e">
        <f t="shared" si="3"/>
        <v>#DIV/0!</v>
      </c>
      <c r="H12" s="16">
        <f t="shared" si="7"/>
        <v>0</v>
      </c>
      <c r="I12" s="16">
        <f t="shared" si="4"/>
        <v>0</v>
      </c>
      <c r="J12" s="16">
        <f t="shared" si="4"/>
        <v>0</v>
      </c>
      <c r="K12" s="16">
        <f t="shared" si="4"/>
        <v>0</v>
      </c>
      <c r="L12" s="16">
        <f t="shared" si="4"/>
        <v>0</v>
      </c>
      <c r="M12" s="16">
        <f t="shared" si="4"/>
        <v>0</v>
      </c>
      <c r="N12" s="16">
        <f t="shared" si="4"/>
        <v>0</v>
      </c>
      <c r="O12" s="16">
        <f t="shared" si="4"/>
        <v>0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6">
        <f t="shared" si="4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4"/>
        <v>0</v>
      </c>
      <c r="AJ12" s="16">
        <f t="shared" si="4"/>
        <v>0</v>
      </c>
      <c r="AK12" s="16">
        <f t="shared" si="4"/>
        <v>0</v>
      </c>
      <c r="AL12" s="16">
        <f t="shared" si="4"/>
        <v>0</v>
      </c>
      <c r="AM12" s="16">
        <f t="shared" si="4"/>
        <v>460.9</v>
      </c>
      <c r="AN12" s="16">
        <f t="shared" si="4"/>
        <v>0</v>
      </c>
      <c r="AO12" s="18"/>
    </row>
    <row r="13" spans="1:41" s="24" customFormat="1" ht="18.75" customHeight="1" x14ac:dyDescent="0.25">
      <c r="A13" s="20" t="s">
        <v>31</v>
      </c>
      <c r="B13" s="21">
        <f>H13+J13+M13+P13+S13+U13+X13+AA13+AD13+AG13+AJ13+AM13</f>
        <v>0</v>
      </c>
      <c r="C13" s="15">
        <f t="shared" si="5"/>
        <v>0</v>
      </c>
      <c r="D13" s="15">
        <f t="shared" si="6"/>
        <v>0</v>
      </c>
      <c r="E13" s="15">
        <f>I13+L13+O13+R13+T13+W13+Z13+AC13+AF13+AI13+AL13+AN13</f>
        <v>0</v>
      </c>
      <c r="F13" s="15" t="e">
        <f t="shared" si="2"/>
        <v>#DIV/0!</v>
      </c>
      <c r="G13" s="15" t="e">
        <f t="shared" si="3"/>
        <v>#DIV/0!</v>
      </c>
      <c r="H13" s="22">
        <f t="shared" si="7"/>
        <v>0</v>
      </c>
      <c r="I13" s="22">
        <f t="shared" si="4"/>
        <v>0</v>
      </c>
      <c r="J13" s="16">
        <f t="shared" si="4"/>
        <v>0</v>
      </c>
      <c r="K13" s="16">
        <f t="shared" si="4"/>
        <v>0</v>
      </c>
      <c r="L13" s="16">
        <f t="shared" si="4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4"/>
        <v>0</v>
      </c>
      <c r="S13" s="16">
        <f t="shared" si="4"/>
        <v>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16">
        <f t="shared" si="4"/>
        <v>0</v>
      </c>
      <c r="Y13" s="16">
        <f t="shared" si="4"/>
        <v>0</v>
      </c>
      <c r="Z13" s="16">
        <f t="shared" si="4"/>
        <v>0</v>
      </c>
      <c r="AA13" s="16">
        <f t="shared" si="4"/>
        <v>0</v>
      </c>
      <c r="AB13" s="16">
        <f t="shared" si="4"/>
        <v>0</v>
      </c>
      <c r="AC13" s="16">
        <f t="shared" si="4"/>
        <v>0</v>
      </c>
      <c r="AD13" s="16">
        <f t="shared" si="4"/>
        <v>0</v>
      </c>
      <c r="AE13" s="16">
        <f t="shared" si="4"/>
        <v>0</v>
      </c>
      <c r="AF13" s="16">
        <f t="shared" si="4"/>
        <v>0</v>
      </c>
      <c r="AG13" s="16">
        <f t="shared" si="4"/>
        <v>0</v>
      </c>
      <c r="AH13" s="16">
        <f t="shared" si="4"/>
        <v>0</v>
      </c>
      <c r="AI13" s="16">
        <f t="shared" si="4"/>
        <v>0</v>
      </c>
      <c r="AJ13" s="16">
        <f t="shared" si="4"/>
        <v>0</v>
      </c>
      <c r="AK13" s="16">
        <f t="shared" si="4"/>
        <v>0</v>
      </c>
      <c r="AL13" s="16">
        <f t="shared" si="4"/>
        <v>0</v>
      </c>
      <c r="AM13" s="16">
        <f t="shared" si="4"/>
        <v>0</v>
      </c>
      <c r="AN13" s="16">
        <f t="shared" si="4"/>
        <v>0</v>
      </c>
      <c r="AO13" s="23"/>
    </row>
    <row r="14" spans="1:41" x14ac:dyDescent="0.25">
      <c r="A14" s="19" t="s">
        <v>32</v>
      </c>
      <c r="B14" s="15">
        <f>H14+J14+M14+P14+S14+U14+X14+AA14+AD14+AG14+AJ14+AM14</f>
        <v>131070.76</v>
      </c>
      <c r="C14" s="15">
        <f t="shared" si="5"/>
        <v>65535.38</v>
      </c>
      <c r="D14" s="15">
        <f t="shared" si="6"/>
        <v>131070.76</v>
      </c>
      <c r="E14" s="15">
        <f>I14+L14+O14+R14+T14+W14+Z14+AC14+AF14+AI14+AL14+AN14</f>
        <v>65535.38</v>
      </c>
      <c r="F14" s="15">
        <f t="shared" si="2"/>
        <v>50</v>
      </c>
      <c r="G14" s="15">
        <f t="shared" si="3"/>
        <v>100</v>
      </c>
      <c r="H14" s="16">
        <f t="shared" si="7"/>
        <v>0</v>
      </c>
      <c r="I14" s="16">
        <f t="shared" si="4"/>
        <v>0</v>
      </c>
      <c r="J14" s="16">
        <f t="shared" si="4"/>
        <v>65535.38</v>
      </c>
      <c r="K14" s="16">
        <f t="shared" si="4"/>
        <v>0</v>
      </c>
      <c r="L14" s="16">
        <f t="shared" si="4"/>
        <v>65535.38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65535.38</v>
      </c>
      <c r="AH14" s="16">
        <f t="shared" si="4"/>
        <v>0</v>
      </c>
      <c r="AI14" s="16">
        <f t="shared" si="4"/>
        <v>0</v>
      </c>
      <c r="AJ14" s="16">
        <f t="shared" si="4"/>
        <v>0</v>
      </c>
      <c r="AK14" s="16">
        <f t="shared" si="4"/>
        <v>0</v>
      </c>
      <c r="AL14" s="16">
        <f t="shared" si="4"/>
        <v>0</v>
      </c>
      <c r="AM14" s="16">
        <f t="shared" si="4"/>
        <v>0</v>
      </c>
      <c r="AN14" s="16">
        <f t="shared" si="4"/>
        <v>0</v>
      </c>
      <c r="AO14" s="18"/>
    </row>
    <row r="15" spans="1:41" ht="87.75" customHeight="1" x14ac:dyDescent="0.25">
      <c r="A15" s="19" t="s">
        <v>33</v>
      </c>
      <c r="B15" s="15">
        <f>B17+B18+B19+B21</f>
        <v>460.9</v>
      </c>
      <c r="C15" s="15">
        <f>C17+C18+C19+C21</f>
        <v>0</v>
      </c>
      <c r="D15" s="15">
        <f>D17+D18+D19+D21</f>
        <v>460.9</v>
      </c>
      <c r="E15" s="15">
        <f t="shared" ref="E15" si="8">E17+E18+E19+E21</f>
        <v>0</v>
      </c>
      <c r="F15" s="11">
        <f t="shared" si="2"/>
        <v>0</v>
      </c>
      <c r="G15" s="11" t="e">
        <f t="shared" si="3"/>
        <v>#DIV/0!</v>
      </c>
      <c r="H15" s="15">
        <f>H17+H18+H19+H21</f>
        <v>0</v>
      </c>
      <c r="I15" s="15">
        <f t="shared" ref="I15:AN15" si="9">I17+I18+I19+I21</f>
        <v>0</v>
      </c>
      <c r="J15" s="15">
        <f t="shared" si="9"/>
        <v>0</v>
      </c>
      <c r="K15" s="15">
        <f t="shared" si="9"/>
        <v>0</v>
      </c>
      <c r="L15" s="15">
        <f t="shared" si="9"/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0</v>
      </c>
      <c r="AB15" s="15">
        <f t="shared" si="9"/>
        <v>0</v>
      </c>
      <c r="AC15" s="15">
        <f t="shared" si="9"/>
        <v>0</v>
      </c>
      <c r="AD15" s="15">
        <f t="shared" si="9"/>
        <v>0</v>
      </c>
      <c r="AE15" s="15">
        <f t="shared" si="9"/>
        <v>0</v>
      </c>
      <c r="AF15" s="15">
        <f t="shared" si="9"/>
        <v>0</v>
      </c>
      <c r="AG15" s="15">
        <f t="shared" si="9"/>
        <v>0</v>
      </c>
      <c r="AH15" s="15">
        <f t="shared" si="9"/>
        <v>0</v>
      </c>
      <c r="AI15" s="15">
        <f t="shared" si="9"/>
        <v>0</v>
      </c>
      <c r="AJ15" s="15">
        <f t="shared" si="9"/>
        <v>0</v>
      </c>
      <c r="AK15" s="15">
        <f t="shared" si="9"/>
        <v>0</v>
      </c>
      <c r="AL15" s="15">
        <f t="shared" si="9"/>
        <v>0</v>
      </c>
      <c r="AM15" s="15">
        <f t="shared" si="9"/>
        <v>460.9</v>
      </c>
      <c r="AN15" s="15">
        <f t="shared" si="9"/>
        <v>0</v>
      </c>
      <c r="AO15" s="18"/>
    </row>
    <row r="16" spans="1:41" x14ac:dyDescent="0.25">
      <c r="A16" s="14" t="s">
        <v>27</v>
      </c>
      <c r="B16" s="15"/>
      <c r="C16" s="15"/>
      <c r="D16" s="15"/>
      <c r="E16" s="15"/>
      <c r="F16" s="11"/>
      <c r="G16" s="1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8"/>
      <c r="AO16" s="18"/>
    </row>
    <row r="17" spans="1:41" x14ac:dyDescent="0.25">
      <c r="A17" s="14" t="s">
        <v>28</v>
      </c>
      <c r="B17" s="15">
        <f>H17+J17+M17+P17+S17+U17+X17+AA17+AD17+AG17+AJ17+AM17</f>
        <v>0</v>
      </c>
      <c r="C17" s="15">
        <f t="shared" ref="C17:C20" si="10">H17+J17</f>
        <v>0</v>
      </c>
      <c r="D17" s="15">
        <f t="shared" si="6"/>
        <v>0</v>
      </c>
      <c r="E17" s="15">
        <f>I17+L17+O17+R17+T17+W17+Z17+AC17+AF17+AI17+AL17+AN17</f>
        <v>0</v>
      </c>
      <c r="F17" s="15" t="e">
        <f t="shared" si="2"/>
        <v>#DIV/0!</v>
      </c>
      <c r="G17" s="15" t="e">
        <f t="shared" si="3"/>
        <v>#DIV/0!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18"/>
    </row>
    <row r="18" spans="1:41" x14ac:dyDescent="0.25">
      <c r="A18" s="19" t="s">
        <v>34</v>
      </c>
      <c r="B18" s="15">
        <f>H18+J18+M18+P18+S18+U18+X18+AA18+AD18+AG18+AJ18+AM18</f>
        <v>0</v>
      </c>
      <c r="C18" s="15">
        <f t="shared" si="10"/>
        <v>0</v>
      </c>
      <c r="D18" s="15">
        <f t="shared" si="6"/>
        <v>0</v>
      </c>
      <c r="E18" s="15">
        <f>I18+L18+O18+R18+T18+W18+Z18+AC18+AF18+AI18+AL18+AN18</f>
        <v>0</v>
      </c>
      <c r="F18" s="15" t="e">
        <f t="shared" si="2"/>
        <v>#DIV/0!</v>
      </c>
      <c r="G18" s="15" t="e">
        <f t="shared" si="3"/>
        <v>#DIV/0!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18"/>
    </row>
    <row r="19" spans="1:41" x14ac:dyDescent="0.25">
      <c r="A19" s="19" t="s">
        <v>30</v>
      </c>
      <c r="B19" s="15">
        <f>H19+J19+M19+P19+S19+U19+X19+AA19+AD19+AG19+AJ19+AM19</f>
        <v>460.9</v>
      </c>
      <c r="C19" s="15">
        <f t="shared" si="10"/>
        <v>0</v>
      </c>
      <c r="D19" s="15">
        <f t="shared" si="6"/>
        <v>460.9</v>
      </c>
      <c r="E19" s="15">
        <f>I19+L19+O19+R19+T19+W19+Z19+AC19+AF19+AI19+AL19+AN19</f>
        <v>0</v>
      </c>
      <c r="F19" s="15">
        <f t="shared" si="2"/>
        <v>0</v>
      </c>
      <c r="G19" s="15" t="e">
        <f t="shared" si="3"/>
        <v>#DIV/0!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460.9</v>
      </c>
      <c r="AN19" s="25">
        <v>0</v>
      </c>
      <c r="AO19" s="18"/>
    </row>
    <row r="20" spans="1:41" s="24" customFormat="1" x14ac:dyDescent="0.25">
      <c r="A20" s="20" t="s">
        <v>31</v>
      </c>
      <c r="B20" s="21">
        <f>H20+J20+M20+P20+S20+U20+X20+AA20+AD20+AG20+AJ20+AM20</f>
        <v>0</v>
      </c>
      <c r="C20" s="15">
        <f t="shared" si="10"/>
        <v>0</v>
      </c>
      <c r="D20" s="15">
        <f t="shared" si="6"/>
        <v>0</v>
      </c>
      <c r="E20" s="15">
        <f>I20+L20+O20+R20+T20+W20+Z20+AC20+AF20+AI20+AL20+AN20</f>
        <v>0</v>
      </c>
      <c r="F20" s="15" t="e">
        <f t="shared" si="2"/>
        <v>#DIV/0!</v>
      </c>
      <c r="G20" s="15" t="e">
        <f t="shared" si="3"/>
        <v>#DIV/0!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5">
        <v>0</v>
      </c>
      <c r="AO20" s="23"/>
    </row>
    <row r="21" spans="1:41" x14ac:dyDescent="0.25">
      <c r="A21" s="19" t="s">
        <v>32</v>
      </c>
      <c r="B21" s="15">
        <f>H21+J21+M21+P21+S21+U21+X21+AA21+AD21+AG21+AJ21+AM21</f>
        <v>0</v>
      </c>
      <c r="C21" s="15">
        <f>H21+J21</f>
        <v>0</v>
      </c>
      <c r="D21" s="15">
        <f t="shared" si="6"/>
        <v>0</v>
      </c>
      <c r="E21" s="15">
        <f>I21+L21+O21+R21+T21+W21+Z21+AC21+AF21+AI21+AL21+AN21</f>
        <v>0</v>
      </c>
      <c r="F21" s="15" t="e">
        <f t="shared" si="2"/>
        <v>#DIV/0!</v>
      </c>
      <c r="G21" s="15" t="e">
        <f t="shared" si="3"/>
        <v>#DIV/0!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18"/>
    </row>
    <row r="22" spans="1:41" ht="115.5" x14ac:dyDescent="0.25">
      <c r="A22" s="19" t="s">
        <v>35</v>
      </c>
      <c r="B22" s="15">
        <f>B24+B25+B26+B28</f>
        <v>131070.76</v>
      </c>
      <c r="C22" s="15">
        <f>C24+C25+C26+C28</f>
        <v>65535.38</v>
      </c>
      <c r="D22" s="15">
        <f>D24+D25+D26+D28</f>
        <v>131070.76</v>
      </c>
      <c r="E22" s="15">
        <f>E24+E25+E26+E28</f>
        <v>65535.38</v>
      </c>
      <c r="F22" s="11">
        <f t="shared" si="2"/>
        <v>50</v>
      </c>
      <c r="G22" s="15">
        <f t="shared" si="3"/>
        <v>100</v>
      </c>
      <c r="H22" s="15">
        <f t="shared" ref="H22:AN22" si="11">H24+H25+H26+H28</f>
        <v>0</v>
      </c>
      <c r="I22" s="15">
        <f t="shared" si="11"/>
        <v>0</v>
      </c>
      <c r="J22" s="15">
        <f t="shared" si="11"/>
        <v>65535.38</v>
      </c>
      <c r="K22" s="15">
        <f t="shared" si="11"/>
        <v>0</v>
      </c>
      <c r="L22" s="15">
        <f t="shared" si="11"/>
        <v>65535.38</v>
      </c>
      <c r="M22" s="15">
        <f t="shared" si="11"/>
        <v>0</v>
      </c>
      <c r="N22" s="15">
        <f t="shared" si="11"/>
        <v>0</v>
      </c>
      <c r="O22" s="15">
        <f t="shared" si="11"/>
        <v>0</v>
      </c>
      <c r="P22" s="15">
        <f t="shared" si="11"/>
        <v>0</v>
      </c>
      <c r="Q22" s="15">
        <f t="shared" si="11"/>
        <v>0</v>
      </c>
      <c r="R22" s="15">
        <f t="shared" si="11"/>
        <v>0</v>
      </c>
      <c r="S22" s="15">
        <f t="shared" si="11"/>
        <v>0</v>
      </c>
      <c r="T22" s="15">
        <f t="shared" si="11"/>
        <v>0</v>
      </c>
      <c r="U22" s="15">
        <f t="shared" si="11"/>
        <v>0</v>
      </c>
      <c r="V22" s="15">
        <f t="shared" si="11"/>
        <v>0</v>
      </c>
      <c r="W22" s="15">
        <f t="shared" si="11"/>
        <v>0</v>
      </c>
      <c r="X22" s="15">
        <f t="shared" si="11"/>
        <v>0</v>
      </c>
      <c r="Y22" s="15">
        <f t="shared" si="11"/>
        <v>0</v>
      </c>
      <c r="Z22" s="15">
        <f t="shared" si="11"/>
        <v>0</v>
      </c>
      <c r="AA22" s="15">
        <f t="shared" si="11"/>
        <v>0</v>
      </c>
      <c r="AB22" s="15">
        <f t="shared" si="11"/>
        <v>0</v>
      </c>
      <c r="AC22" s="15">
        <f t="shared" si="11"/>
        <v>0</v>
      </c>
      <c r="AD22" s="15">
        <f t="shared" si="11"/>
        <v>0</v>
      </c>
      <c r="AE22" s="15">
        <f t="shared" si="11"/>
        <v>0</v>
      </c>
      <c r="AF22" s="15">
        <f t="shared" si="11"/>
        <v>0</v>
      </c>
      <c r="AG22" s="15">
        <f t="shared" si="11"/>
        <v>65535.38</v>
      </c>
      <c r="AH22" s="15">
        <f t="shared" si="11"/>
        <v>0</v>
      </c>
      <c r="AI22" s="15">
        <f t="shared" si="11"/>
        <v>0</v>
      </c>
      <c r="AJ22" s="15">
        <f t="shared" si="11"/>
        <v>0</v>
      </c>
      <c r="AK22" s="15">
        <f t="shared" si="11"/>
        <v>0</v>
      </c>
      <c r="AL22" s="15">
        <f t="shared" si="11"/>
        <v>0</v>
      </c>
      <c r="AM22" s="15">
        <f t="shared" si="11"/>
        <v>0</v>
      </c>
      <c r="AN22" s="15">
        <f t="shared" si="11"/>
        <v>0</v>
      </c>
      <c r="AO22" s="27" t="s">
        <v>60</v>
      </c>
    </row>
    <row r="23" spans="1:41" x14ac:dyDescent="0.25">
      <c r="A23" s="14" t="s">
        <v>27</v>
      </c>
      <c r="B23" s="15"/>
      <c r="C23" s="15"/>
      <c r="D23" s="15"/>
      <c r="E23" s="15"/>
      <c r="F23" s="11"/>
      <c r="G23" s="11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8"/>
      <c r="AO23" s="18"/>
    </row>
    <row r="24" spans="1:41" x14ac:dyDescent="0.25">
      <c r="A24" s="14" t="s">
        <v>28</v>
      </c>
      <c r="B24" s="15">
        <f>H24+J24+M24+P24+S24+U24+X24+AA24+AD24+AG24+AJ24+AM24</f>
        <v>0</v>
      </c>
      <c r="C24" s="15">
        <f t="shared" ref="C24:C27" si="12">H24+J24</f>
        <v>0</v>
      </c>
      <c r="D24" s="15">
        <f t="shared" si="6"/>
        <v>0</v>
      </c>
      <c r="E24" s="15">
        <f>I24+L24+O24+R24+T24+W24+Z24+AC24+AF24+AI24+AL24+AN24</f>
        <v>0</v>
      </c>
      <c r="F24" s="15" t="e">
        <f t="shared" si="2"/>
        <v>#DIV/0!</v>
      </c>
      <c r="G24" s="15" t="e">
        <f t="shared" si="3"/>
        <v>#DIV/0!</v>
      </c>
      <c r="H24" s="25">
        <v>0</v>
      </c>
      <c r="I24" s="25">
        <v>0</v>
      </c>
      <c r="J24" s="25">
        <v>0</v>
      </c>
      <c r="K24" s="25"/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18"/>
    </row>
    <row r="25" spans="1:41" x14ac:dyDescent="0.25">
      <c r="A25" s="19" t="s">
        <v>34</v>
      </c>
      <c r="B25" s="15">
        <f>H25+J25+M25+P25+S25+U25+X25+AA25+AD25+AG25+AJ25+AM25</f>
        <v>0</v>
      </c>
      <c r="C25" s="15">
        <f t="shared" si="12"/>
        <v>0</v>
      </c>
      <c r="D25" s="15">
        <f t="shared" si="6"/>
        <v>0</v>
      </c>
      <c r="E25" s="15">
        <f>I25+L25+O25+R25+T25+W25+Z25+AC25+AF25+AI25+AL25+AN25</f>
        <v>0</v>
      </c>
      <c r="F25" s="15" t="e">
        <f t="shared" si="2"/>
        <v>#DIV/0!</v>
      </c>
      <c r="G25" s="15" t="e">
        <f t="shared" si="3"/>
        <v>#DIV/0!</v>
      </c>
      <c r="H25" s="25">
        <v>0</v>
      </c>
      <c r="I25" s="25">
        <v>0</v>
      </c>
      <c r="J25" s="25">
        <v>0</v>
      </c>
      <c r="K25" s="25"/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18"/>
    </row>
    <row r="26" spans="1:41" x14ac:dyDescent="0.25">
      <c r="A26" s="19" t="s">
        <v>30</v>
      </c>
      <c r="B26" s="15">
        <f>H26+J26+M26+P26+S26+U26+X26+AA26+AD26+AG26+AJ26+AM26</f>
        <v>0</v>
      </c>
      <c r="C26" s="15">
        <f t="shared" si="12"/>
        <v>0</v>
      </c>
      <c r="D26" s="15">
        <f t="shared" si="6"/>
        <v>0</v>
      </c>
      <c r="E26" s="15">
        <f>I26+L26+O26+R26+T26+W26+Z26+AC26+AF26+AI26+AL26+AN26</f>
        <v>0</v>
      </c>
      <c r="F26" s="15" t="e">
        <f t="shared" si="2"/>
        <v>#DIV/0!</v>
      </c>
      <c r="G26" s="15" t="e">
        <f t="shared" si="3"/>
        <v>#DIV/0!</v>
      </c>
      <c r="H26" s="25">
        <v>0</v>
      </c>
      <c r="I26" s="25">
        <v>0</v>
      </c>
      <c r="J26" s="25">
        <v>0</v>
      </c>
      <c r="K26" s="25"/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18"/>
    </row>
    <row r="27" spans="1:41" s="24" customFormat="1" x14ac:dyDescent="0.25">
      <c r="A27" s="20" t="s">
        <v>31</v>
      </c>
      <c r="B27" s="21">
        <f>H27+J27+M27+P27+S27+U27+X27+AA27+AD27+AG27+AJ27+AM27</f>
        <v>0</v>
      </c>
      <c r="C27" s="15">
        <f t="shared" si="12"/>
        <v>0</v>
      </c>
      <c r="D27" s="15">
        <f t="shared" si="6"/>
        <v>0</v>
      </c>
      <c r="E27" s="15">
        <f>I27+L27+O27+R27+T27+W27+Z27+AC27+AF27+AI27+AL27+AN27</f>
        <v>0</v>
      </c>
      <c r="F27" s="15" t="e">
        <f t="shared" si="2"/>
        <v>#DIV/0!</v>
      </c>
      <c r="G27" s="15" t="e">
        <f t="shared" si="3"/>
        <v>#DIV/0!</v>
      </c>
      <c r="H27" s="25">
        <v>0</v>
      </c>
      <c r="I27" s="25">
        <v>0</v>
      </c>
      <c r="J27" s="25">
        <v>0</v>
      </c>
      <c r="K27" s="22"/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3"/>
    </row>
    <row r="28" spans="1:41" x14ac:dyDescent="0.25">
      <c r="A28" s="19" t="s">
        <v>32</v>
      </c>
      <c r="B28" s="15">
        <f>H28+J28+M28+P28+S28+U28+X28+AA28+AD28+AG28+AJ28+AM28</f>
        <v>131070.76</v>
      </c>
      <c r="C28" s="15">
        <f>H28+J28</f>
        <v>65535.38</v>
      </c>
      <c r="D28" s="15">
        <f t="shared" si="6"/>
        <v>131070.76</v>
      </c>
      <c r="E28" s="15">
        <f>I28+L28+O28+R28+T28+W28+Z28+AC28+AF28+AI28+AL28+AN28</f>
        <v>65535.38</v>
      </c>
      <c r="F28" s="15">
        <f t="shared" si="2"/>
        <v>50</v>
      </c>
      <c r="G28" s="15">
        <f t="shared" si="3"/>
        <v>100</v>
      </c>
      <c r="H28" s="25">
        <v>0</v>
      </c>
      <c r="I28" s="25">
        <v>0</v>
      </c>
      <c r="J28" s="25">
        <v>65535.38</v>
      </c>
      <c r="K28" s="25"/>
      <c r="L28" s="25">
        <v>65535.38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65535.38</v>
      </c>
      <c r="AH28" s="25"/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18"/>
    </row>
    <row r="29" spans="1:41" s="13" customFormat="1" x14ac:dyDescent="0.25">
      <c r="A29" s="28" t="s">
        <v>36</v>
      </c>
      <c r="B29" s="11">
        <f>B32+B33+B35+B31</f>
        <v>131531.66</v>
      </c>
      <c r="C29" s="11">
        <f t="shared" ref="C29:E29" si="13">C32+C33+C35+C31</f>
        <v>65535.38</v>
      </c>
      <c r="D29" s="11">
        <f t="shared" si="13"/>
        <v>131531.66</v>
      </c>
      <c r="E29" s="11">
        <f t="shared" si="13"/>
        <v>65535.38</v>
      </c>
      <c r="F29" s="11">
        <f t="shared" si="2"/>
        <v>49.824795034138546</v>
      </c>
      <c r="G29" s="11">
        <f t="shared" si="3"/>
        <v>100</v>
      </c>
      <c r="H29" s="11">
        <f>H32+H33+H35+H31</f>
        <v>0</v>
      </c>
      <c r="I29" s="11">
        <f t="shared" ref="I29:AN29" si="14">I32+I33+I35+I31</f>
        <v>0</v>
      </c>
      <c r="J29" s="11">
        <f t="shared" si="14"/>
        <v>65535.38</v>
      </c>
      <c r="K29" s="11">
        <f t="shared" si="14"/>
        <v>0</v>
      </c>
      <c r="L29" s="11">
        <f t="shared" si="14"/>
        <v>65535.38</v>
      </c>
      <c r="M29" s="11">
        <f t="shared" si="14"/>
        <v>0</v>
      </c>
      <c r="N29" s="11">
        <f t="shared" si="14"/>
        <v>0</v>
      </c>
      <c r="O29" s="11">
        <f t="shared" si="14"/>
        <v>0</v>
      </c>
      <c r="P29" s="11">
        <f t="shared" si="14"/>
        <v>0</v>
      </c>
      <c r="Q29" s="11">
        <f t="shared" si="14"/>
        <v>0</v>
      </c>
      <c r="R29" s="11">
        <f t="shared" si="14"/>
        <v>0</v>
      </c>
      <c r="S29" s="11">
        <f t="shared" si="14"/>
        <v>0</v>
      </c>
      <c r="T29" s="11">
        <f t="shared" si="14"/>
        <v>0</v>
      </c>
      <c r="U29" s="11">
        <f t="shared" si="14"/>
        <v>0</v>
      </c>
      <c r="V29" s="11">
        <f t="shared" si="14"/>
        <v>0</v>
      </c>
      <c r="W29" s="11">
        <f t="shared" si="14"/>
        <v>0</v>
      </c>
      <c r="X29" s="11">
        <f t="shared" si="14"/>
        <v>0</v>
      </c>
      <c r="Y29" s="11">
        <f t="shared" si="14"/>
        <v>0</v>
      </c>
      <c r="Z29" s="11">
        <f t="shared" si="14"/>
        <v>0</v>
      </c>
      <c r="AA29" s="11">
        <f t="shared" si="14"/>
        <v>0</v>
      </c>
      <c r="AB29" s="11">
        <f t="shared" si="14"/>
        <v>0</v>
      </c>
      <c r="AC29" s="11">
        <f t="shared" si="14"/>
        <v>0</v>
      </c>
      <c r="AD29" s="11">
        <f t="shared" si="14"/>
        <v>0</v>
      </c>
      <c r="AE29" s="11">
        <f t="shared" si="14"/>
        <v>0</v>
      </c>
      <c r="AF29" s="11">
        <f t="shared" si="14"/>
        <v>0</v>
      </c>
      <c r="AG29" s="11">
        <f t="shared" si="14"/>
        <v>65535.38</v>
      </c>
      <c r="AH29" s="11">
        <f t="shared" si="14"/>
        <v>0</v>
      </c>
      <c r="AI29" s="11">
        <f t="shared" si="14"/>
        <v>0</v>
      </c>
      <c r="AJ29" s="11">
        <f t="shared" si="14"/>
        <v>0</v>
      </c>
      <c r="AK29" s="11">
        <f t="shared" si="14"/>
        <v>0</v>
      </c>
      <c r="AL29" s="11">
        <f t="shared" si="14"/>
        <v>0</v>
      </c>
      <c r="AM29" s="11">
        <f t="shared" si="14"/>
        <v>460.9</v>
      </c>
      <c r="AN29" s="11">
        <f t="shared" si="14"/>
        <v>0</v>
      </c>
      <c r="AO29" s="12"/>
    </row>
    <row r="30" spans="1:41" x14ac:dyDescent="0.25">
      <c r="A30" s="14" t="s">
        <v>27</v>
      </c>
      <c r="B30" s="15"/>
      <c r="C30" s="15"/>
      <c r="D30" s="15"/>
      <c r="E30" s="15"/>
      <c r="F30" s="11"/>
      <c r="G30" s="1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8"/>
      <c r="AO30" s="18"/>
    </row>
    <row r="31" spans="1:41" x14ac:dyDescent="0.25">
      <c r="A31" s="14" t="s">
        <v>28</v>
      </c>
      <c r="B31" s="15">
        <f>H31+J31+M31+P31+S31+U31+X31+AA31+AD31+AG31+AJ31+AM31</f>
        <v>0</v>
      </c>
      <c r="C31" s="15">
        <f t="shared" ref="C31:C34" si="15">H31+J31</f>
        <v>0</v>
      </c>
      <c r="D31" s="15">
        <f t="shared" si="6"/>
        <v>0</v>
      </c>
      <c r="E31" s="15">
        <f>I31+L31+O31+R31+T31+W31+Z31+AC31+AF31+AI31+AL31+AN31</f>
        <v>0</v>
      </c>
      <c r="F31" s="15" t="e">
        <f t="shared" si="2"/>
        <v>#DIV/0!</v>
      </c>
      <c r="G31" s="15" t="e">
        <f t="shared" si="3"/>
        <v>#DIV/0!</v>
      </c>
      <c r="H31" s="25">
        <f t="shared" ref="H31:AN35" si="16">H10</f>
        <v>0</v>
      </c>
      <c r="I31" s="25">
        <f t="shared" si="16"/>
        <v>0</v>
      </c>
      <c r="J31" s="25">
        <f t="shared" si="16"/>
        <v>0</v>
      </c>
      <c r="K31" s="25">
        <f t="shared" si="16"/>
        <v>0</v>
      </c>
      <c r="L31" s="25">
        <f t="shared" si="16"/>
        <v>0</v>
      </c>
      <c r="M31" s="25">
        <f t="shared" si="16"/>
        <v>0</v>
      </c>
      <c r="N31" s="25">
        <f t="shared" si="16"/>
        <v>0</v>
      </c>
      <c r="O31" s="25">
        <f t="shared" si="16"/>
        <v>0</v>
      </c>
      <c r="P31" s="25">
        <f t="shared" si="16"/>
        <v>0</v>
      </c>
      <c r="Q31" s="25">
        <f t="shared" si="16"/>
        <v>0</v>
      </c>
      <c r="R31" s="25">
        <f t="shared" si="16"/>
        <v>0</v>
      </c>
      <c r="S31" s="25">
        <f t="shared" si="16"/>
        <v>0</v>
      </c>
      <c r="T31" s="25">
        <f t="shared" si="16"/>
        <v>0</v>
      </c>
      <c r="U31" s="25">
        <f t="shared" si="16"/>
        <v>0</v>
      </c>
      <c r="V31" s="25">
        <f t="shared" si="16"/>
        <v>0</v>
      </c>
      <c r="W31" s="25">
        <f t="shared" si="16"/>
        <v>0</v>
      </c>
      <c r="X31" s="25">
        <f t="shared" si="16"/>
        <v>0</v>
      </c>
      <c r="Y31" s="25">
        <f t="shared" si="16"/>
        <v>0</v>
      </c>
      <c r="Z31" s="25">
        <f t="shared" si="16"/>
        <v>0</v>
      </c>
      <c r="AA31" s="25">
        <f t="shared" si="16"/>
        <v>0</v>
      </c>
      <c r="AB31" s="25">
        <f t="shared" si="16"/>
        <v>0</v>
      </c>
      <c r="AC31" s="25">
        <f t="shared" si="16"/>
        <v>0</v>
      </c>
      <c r="AD31" s="25">
        <f t="shared" si="16"/>
        <v>0</v>
      </c>
      <c r="AE31" s="25">
        <f t="shared" si="16"/>
        <v>0</v>
      </c>
      <c r="AF31" s="25">
        <f t="shared" si="16"/>
        <v>0</v>
      </c>
      <c r="AG31" s="25">
        <f t="shared" si="16"/>
        <v>0</v>
      </c>
      <c r="AH31" s="25">
        <f t="shared" si="16"/>
        <v>0</v>
      </c>
      <c r="AI31" s="25">
        <f t="shared" si="16"/>
        <v>0</v>
      </c>
      <c r="AJ31" s="25">
        <f t="shared" si="16"/>
        <v>0</v>
      </c>
      <c r="AK31" s="25">
        <f t="shared" si="16"/>
        <v>0</v>
      </c>
      <c r="AL31" s="25">
        <f t="shared" si="16"/>
        <v>0</v>
      </c>
      <c r="AM31" s="25">
        <f t="shared" si="16"/>
        <v>0</v>
      </c>
      <c r="AN31" s="25">
        <f t="shared" si="16"/>
        <v>0</v>
      </c>
      <c r="AO31" s="18"/>
    </row>
    <row r="32" spans="1:41" x14ac:dyDescent="0.25">
      <c r="A32" s="19" t="s">
        <v>34</v>
      </c>
      <c r="B32" s="15">
        <f>H32+J32+M32+P32+S32+U32+X32+AA32+AD32+AG32+AJ32+AM32</f>
        <v>0</v>
      </c>
      <c r="C32" s="15">
        <f t="shared" si="15"/>
        <v>0</v>
      </c>
      <c r="D32" s="15">
        <f t="shared" si="6"/>
        <v>0</v>
      </c>
      <c r="E32" s="15">
        <f>I32+L32+O32+R32+T32+W32+Z32+AC32+AF32+AI32+AL32+AN32</f>
        <v>0</v>
      </c>
      <c r="F32" s="15" t="e">
        <f t="shared" si="2"/>
        <v>#DIV/0!</v>
      </c>
      <c r="G32" s="15" t="e">
        <f t="shared" si="3"/>
        <v>#DIV/0!</v>
      </c>
      <c r="H32" s="25">
        <f t="shared" si="16"/>
        <v>0</v>
      </c>
      <c r="I32" s="25">
        <f t="shared" si="16"/>
        <v>0</v>
      </c>
      <c r="J32" s="25">
        <f t="shared" si="16"/>
        <v>0</v>
      </c>
      <c r="K32" s="25">
        <f t="shared" si="16"/>
        <v>0</v>
      </c>
      <c r="L32" s="25">
        <f t="shared" si="16"/>
        <v>0</v>
      </c>
      <c r="M32" s="25">
        <f t="shared" si="16"/>
        <v>0</v>
      </c>
      <c r="N32" s="25">
        <f t="shared" si="16"/>
        <v>0</v>
      </c>
      <c r="O32" s="25">
        <f t="shared" si="16"/>
        <v>0</v>
      </c>
      <c r="P32" s="25">
        <f t="shared" si="16"/>
        <v>0</v>
      </c>
      <c r="Q32" s="25">
        <f t="shared" si="16"/>
        <v>0</v>
      </c>
      <c r="R32" s="25">
        <f t="shared" si="16"/>
        <v>0</v>
      </c>
      <c r="S32" s="25">
        <f t="shared" si="16"/>
        <v>0</v>
      </c>
      <c r="T32" s="25">
        <f t="shared" si="16"/>
        <v>0</v>
      </c>
      <c r="U32" s="25">
        <f t="shared" si="16"/>
        <v>0</v>
      </c>
      <c r="V32" s="25">
        <f t="shared" si="16"/>
        <v>0</v>
      </c>
      <c r="W32" s="25">
        <f t="shared" si="16"/>
        <v>0</v>
      </c>
      <c r="X32" s="25">
        <f t="shared" si="16"/>
        <v>0</v>
      </c>
      <c r="Y32" s="25">
        <f t="shared" si="16"/>
        <v>0</v>
      </c>
      <c r="Z32" s="25">
        <f t="shared" si="16"/>
        <v>0</v>
      </c>
      <c r="AA32" s="25">
        <f t="shared" si="16"/>
        <v>0</v>
      </c>
      <c r="AB32" s="25">
        <f t="shared" si="16"/>
        <v>0</v>
      </c>
      <c r="AC32" s="25">
        <f t="shared" si="16"/>
        <v>0</v>
      </c>
      <c r="AD32" s="25">
        <f t="shared" si="16"/>
        <v>0</v>
      </c>
      <c r="AE32" s="25">
        <f t="shared" si="16"/>
        <v>0</v>
      </c>
      <c r="AF32" s="25">
        <f t="shared" si="16"/>
        <v>0</v>
      </c>
      <c r="AG32" s="25">
        <f t="shared" si="16"/>
        <v>0</v>
      </c>
      <c r="AH32" s="25">
        <f t="shared" si="16"/>
        <v>0</v>
      </c>
      <c r="AI32" s="25">
        <f t="shared" si="16"/>
        <v>0</v>
      </c>
      <c r="AJ32" s="25">
        <f t="shared" si="16"/>
        <v>0</v>
      </c>
      <c r="AK32" s="25">
        <f t="shared" si="16"/>
        <v>0</v>
      </c>
      <c r="AL32" s="25">
        <f t="shared" si="16"/>
        <v>0</v>
      </c>
      <c r="AM32" s="25">
        <f t="shared" si="16"/>
        <v>0</v>
      </c>
      <c r="AN32" s="25">
        <f t="shared" si="16"/>
        <v>0</v>
      </c>
      <c r="AO32" s="18"/>
    </row>
    <row r="33" spans="1:41" x14ac:dyDescent="0.25">
      <c r="A33" s="19" t="s">
        <v>30</v>
      </c>
      <c r="B33" s="15">
        <f>H33+J33+M33+P33+S33+U33+X33+AA33+AD33+AG33+AJ33+AM33</f>
        <v>460.9</v>
      </c>
      <c r="C33" s="15">
        <f t="shared" si="15"/>
        <v>0</v>
      </c>
      <c r="D33" s="15">
        <f t="shared" si="6"/>
        <v>460.9</v>
      </c>
      <c r="E33" s="15">
        <f>I33+L33+O33+R33+T33+W33+Z33+AC33+AF33+AI33+AL33+AN33</f>
        <v>0</v>
      </c>
      <c r="F33" s="15">
        <f t="shared" si="2"/>
        <v>0</v>
      </c>
      <c r="G33" s="15" t="e">
        <f t="shared" si="3"/>
        <v>#DIV/0!</v>
      </c>
      <c r="H33" s="25">
        <f t="shared" si="16"/>
        <v>0</v>
      </c>
      <c r="I33" s="25">
        <f t="shared" si="16"/>
        <v>0</v>
      </c>
      <c r="J33" s="25">
        <f t="shared" si="16"/>
        <v>0</v>
      </c>
      <c r="K33" s="25">
        <f t="shared" si="16"/>
        <v>0</v>
      </c>
      <c r="L33" s="25">
        <f>L12</f>
        <v>0</v>
      </c>
      <c r="M33" s="25">
        <f t="shared" si="16"/>
        <v>0</v>
      </c>
      <c r="N33" s="25">
        <f t="shared" si="16"/>
        <v>0</v>
      </c>
      <c r="O33" s="25">
        <f t="shared" si="16"/>
        <v>0</v>
      </c>
      <c r="P33" s="25">
        <f t="shared" si="16"/>
        <v>0</v>
      </c>
      <c r="Q33" s="25">
        <f t="shared" si="16"/>
        <v>0</v>
      </c>
      <c r="R33" s="25">
        <f t="shared" si="16"/>
        <v>0</v>
      </c>
      <c r="S33" s="25">
        <f t="shared" si="16"/>
        <v>0</v>
      </c>
      <c r="T33" s="25">
        <f t="shared" si="16"/>
        <v>0</v>
      </c>
      <c r="U33" s="25">
        <f t="shared" si="16"/>
        <v>0</v>
      </c>
      <c r="V33" s="25">
        <f t="shared" si="16"/>
        <v>0</v>
      </c>
      <c r="W33" s="25">
        <f t="shared" si="16"/>
        <v>0</v>
      </c>
      <c r="X33" s="25">
        <f t="shared" si="16"/>
        <v>0</v>
      </c>
      <c r="Y33" s="25">
        <f t="shared" si="16"/>
        <v>0</v>
      </c>
      <c r="Z33" s="25">
        <f t="shared" si="16"/>
        <v>0</v>
      </c>
      <c r="AA33" s="25">
        <f t="shared" si="16"/>
        <v>0</v>
      </c>
      <c r="AB33" s="25">
        <f t="shared" si="16"/>
        <v>0</v>
      </c>
      <c r="AC33" s="25">
        <f t="shared" si="16"/>
        <v>0</v>
      </c>
      <c r="AD33" s="25">
        <f t="shared" si="16"/>
        <v>0</v>
      </c>
      <c r="AE33" s="25">
        <f t="shared" si="16"/>
        <v>0</v>
      </c>
      <c r="AF33" s="25">
        <f t="shared" si="16"/>
        <v>0</v>
      </c>
      <c r="AG33" s="25">
        <f t="shared" si="16"/>
        <v>0</v>
      </c>
      <c r="AH33" s="25">
        <f t="shared" si="16"/>
        <v>0</v>
      </c>
      <c r="AI33" s="25">
        <f t="shared" si="16"/>
        <v>0</v>
      </c>
      <c r="AJ33" s="25">
        <f t="shared" si="16"/>
        <v>0</v>
      </c>
      <c r="AK33" s="25">
        <f t="shared" si="16"/>
        <v>0</v>
      </c>
      <c r="AL33" s="25">
        <f t="shared" si="16"/>
        <v>0</v>
      </c>
      <c r="AM33" s="25">
        <f t="shared" si="16"/>
        <v>460.9</v>
      </c>
      <c r="AN33" s="25">
        <f t="shared" si="16"/>
        <v>0</v>
      </c>
      <c r="AO33" s="18"/>
    </row>
    <row r="34" spans="1:41" s="24" customFormat="1" x14ac:dyDescent="0.25">
      <c r="A34" s="20" t="s">
        <v>31</v>
      </c>
      <c r="B34" s="21">
        <f>H34+J34+M34+P34+S34+U34+X34+AA34+AD34+AG34+AJ34+AM34</f>
        <v>0</v>
      </c>
      <c r="C34" s="15">
        <f t="shared" si="15"/>
        <v>0</v>
      </c>
      <c r="D34" s="15">
        <f t="shared" si="6"/>
        <v>0</v>
      </c>
      <c r="E34" s="15">
        <f>I34+L34+O34+R34+T34+W34+Z34+AC34+AF34+AI34+AL34+AN34</f>
        <v>0</v>
      </c>
      <c r="F34" s="15" t="e">
        <f t="shared" si="2"/>
        <v>#DIV/0!</v>
      </c>
      <c r="G34" s="15" t="e">
        <f t="shared" si="3"/>
        <v>#DIV/0!</v>
      </c>
      <c r="H34" s="22">
        <f t="shared" si="16"/>
        <v>0</v>
      </c>
      <c r="I34" s="22">
        <f t="shared" si="16"/>
        <v>0</v>
      </c>
      <c r="J34" s="22">
        <f t="shared" si="16"/>
        <v>0</v>
      </c>
      <c r="K34" s="22">
        <f t="shared" si="16"/>
        <v>0</v>
      </c>
      <c r="L34" s="22">
        <f t="shared" si="16"/>
        <v>0</v>
      </c>
      <c r="M34" s="22">
        <f t="shared" si="16"/>
        <v>0</v>
      </c>
      <c r="N34" s="22">
        <f t="shared" si="16"/>
        <v>0</v>
      </c>
      <c r="O34" s="22">
        <f t="shared" si="16"/>
        <v>0</v>
      </c>
      <c r="P34" s="22">
        <f t="shared" si="16"/>
        <v>0</v>
      </c>
      <c r="Q34" s="22">
        <f t="shared" si="16"/>
        <v>0</v>
      </c>
      <c r="R34" s="22">
        <f t="shared" si="16"/>
        <v>0</v>
      </c>
      <c r="S34" s="22">
        <f t="shared" si="16"/>
        <v>0</v>
      </c>
      <c r="T34" s="22">
        <f t="shared" si="16"/>
        <v>0</v>
      </c>
      <c r="U34" s="22">
        <f t="shared" si="16"/>
        <v>0</v>
      </c>
      <c r="V34" s="22">
        <f t="shared" si="16"/>
        <v>0</v>
      </c>
      <c r="W34" s="22">
        <f t="shared" si="16"/>
        <v>0</v>
      </c>
      <c r="X34" s="22">
        <f t="shared" si="16"/>
        <v>0</v>
      </c>
      <c r="Y34" s="22">
        <f t="shared" si="16"/>
        <v>0</v>
      </c>
      <c r="Z34" s="22">
        <f t="shared" si="16"/>
        <v>0</v>
      </c>
      <c r="AA34" s="22">
        <f t="shared" si="16"/>
        <v>0</v>
      </c>
      <c r="AB34" s="22">
        <f t="shared" si="16"/>
        <v>0</v>
      </c>
      <c r="AC34" s="22">
        <f t="shared" si="16"/>
        <v>0</v>
      </c>
      <c r="AD34" s="22">
        <f t="shared" si="16"/>
        <v>0</v>
      </c>
      <c r="AE34" s="22">
        <f t="shared" si="16"/>
        <v>0</v>
      </c>
      <c r="AF34" s="22">
        <f t="shared" si="16"/>
        <v>0</v>
      </c>
      <c r="AG34" s="22">
        <f t="shared" si="16"/>
        <v>0</v>
      </c>
      <c r="AH34" s="22">
        <f t="shared" si="16"/>
        <v>0</v>
      </c>
      <c r="AI34" s="22">
        <f t="shared" si="16"/>
        <v>0</v>
      </c>
      <c r="AJ34" s="22">
        <f t="shared" si="16"/>
        <v>0</v>
      </c>
      <c r="AK34" s="22">
        <f t="shared" si="16"/>
        <v>0</v>
      </c>
      <c r="AL34" s="22">
        <f t="shared" si="16"/>
        <v>0</v>
      </c>
      <c r="AM34" s="22">
        <f t="shared" si="16"/>
        <v>0</v>
      </c>
      <c r="AN34" s="22">
        <f t="shared" si="16"/>
        <v>0</v>
      </c>
      <c r="AO34" s="23"/>
    </row>
    <row r="35" spans="1:41" x14ac:dyDescent="0.25">
      <c r="A35" s="19" t="s">
        <v>32</v>
      </c>
      <c r="B35" s="15">
        <f>H35+J35+M35+P35+S35+U35+X35+AA35+AD35+AG35+AJ35+AM35</f>
        <v>131070.76</v>
      </c>
      <c r="C35" s="15">
        <f>H35+J35</f>
        <v>65535.38</v>
      </c>
      <c r="D35" s="15">
        <f t="shared" si="6"/>
        <v>131070.76</v>
      </c>
      <c r="E35" s="15">
        <f>I35+L35+O35+R35+T35+W35+Z35+AC35+AF35+AI35+AL35+AN35</f>
        <v>65535.38</v>
      </c>
      <c r="F35" s="15">
        <f t="shared" si="2"/>
        <v>50</v>
      </c>
      <c r="G35" s="15">
        <f t="shared" si="3"/>
        <v>100</v>
      </c>
      <c r="H35" s="25">
        <f t="shared" si="16"/>
        <v>0</v>
      </c>
      <c r="I35" s="25">
        <f t="shared" si="16"/>
        <v>0</v>
      </c>
      <c r="J35" s="25">
        <f t="shared" si="16"/>
        <v>65535.38</v>
      </c>
      <c r="K35" s="25">
        <f t="shared" si="16"/>
        <v>0</v>
      </c>
      <c r="L35" s="25">
        <f t="shared" si="16"/>
        <v>65535.38</v>
      </c>
      <c r="M35" s="25">
        <f t="shared" si="16"/>
        <v>0</v>
      </c>
      <c r="N35" s="25">
        <f t="shared" si="16"/>
        <v>0</v>
      </c>
      <c r="O35" s="25">
        <f t="shared" si="16"/>
        <v>0</v>
      </c>
      <c r="P35" s="25">
        <f t="shared" si="16"/>
        <v>0</v>
      </c>
      <c r="Q35" s="25">
        <f t="shared" si="16"/>
        <v>0</v>
      </c>
      <c r="R35" s="25">
        <f t="shared" si="16"/>
        <v>0</v>
      </c>
      <c r="S35" s="25">
        <f t="shared" si="16"/>
        <v>0</v>
      </c>
      <c r="T35" s="25">
        <f t="shared" si="16"/>
        <v>0</v>
      </c>
      <c r="U35" s="25">
        <f t="shared" si="16"/>
        <v>0</v>
      </c>
      <c r="V35" s="25">
        <f t="shared" si="16"/>
        <v>0</v>
      </c>
      <c r="W35" s="25">
        <f t="shared" si="16"/>
        <v>0</v>
      </c>
      <c r="X35" s="25">
        <f t="shared" si="16"/>
        <v>0</v>
      </c>
      <c r="Y35" s="25">
        <f t="shared" si="16"/>
        <v>0</v>
      </c>
      <c r="Z35" s="25">
        <f t="shared" si="16"/>
        <v>0</v>
      </c>
      <c r="AA35" s="25">
        <f t="shared" si="16"/>
        <v>0</v>
      </c>
      <c r="AB35" s="25">
        <f t="shared" si="16"/>
        <v>0</v>
      </c>
      <c r="AC35" s="25">
        <f t="shared" si="16"/>
        <v>0</v>
      </c>
      <c r="AD35" s="25">
        <f t="shared" si="16"/>
        <v>0</v>
      </c>
      <c r="AE35" s="25">
        <f t="shared" si="16"/>
        <v>0</v>
      </c>
      <c r="AF35" s="25">
        <f t="shared" si="16"/>
        <v>0</v>
      </c>
      <c r="AG35" s="25">
        <f t="shared" si="16"/>
        <v>65535.38</v>
      </c>
      <c r="AH35" s="25">
        <f t="shared" si="16"/>
        <v>0</v>
      </c>
      <c r="AI35" s="25">
        <f t="shared" si="16"/>
        <v>0</v>
      </c>
      <c r="AJ35" s="25">
        <f t="shared" si="16"/>
        <v>0</v>
      </c>
      <c r="AK35" s="25">
        <f t="shared" si="16"/>
        <v>0</v>
      </c>
      <c r="AL35" s="25">
        <f t="shared" si="16"/>
        <v>0</v>
      </c>
      <c r="AM35" s="25">
        <f t="shared" si="16"/>
        <v>0</v>
      </c>
      <c r="AN35" s="25">
        <f t="shared" si="16"/>
        <v>0</v>
      </c>
      <c r="AO35" s="18"/>
    </row>
    <row r="36" spans="1:41" s="13" customFormat="1" ht="45.6" customHeight="1" x14ac:dyDescent="0.25">
      <c r="A36" s="88" t="s">
        <v>37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12"/>
      <c r="AO36" s="12"/>
    </row>
    <row r="37" spans="1:41" s="13" customFormat="1" ht="70.5" customHeight="1" x14ac:dyDescent="0.25">
      <c r="A37" s="29" t="s">
        <v>38</v>
      </c>
      <c r="B37" s="30">
        <f>B39+B40+B41+B43</f>
        <v>36609.699999999997</v>
      </c>
      <c r="C37" s="30">
        <f t="shared" ref="C37:AN37" si="17">C39+C40+C41+C43</f>
        <v>0</v>
      </c>
      <c r="D37" s="30">
        <f t="shared" si="17"/>
        <v>0</v>
      </c>
      <c r="E37" s="30">
        <f t="shared" si="17"/>
        <v>0</v>
      </c>
      <c r="F37" s="30" t="e">
        <f t="shared" si="17"/>
        <v>#DIV/0!</v>
      </c>
      <c r="G37" s="30" t="e">
        <f t="shared" ref="G37:G39" si="18">E37/C37*100</f>
        <v>#DIV/0!</v>
      </c>
      <c r="H37" s="30">
        <f t="shared" si="17"/>
        <v>0</v>
      </c>
      <c r="I37" s="30">
        <f t="shared" si="17"/>
        <v>0</v>
      </c>
      <c r="J37" s="30">
        <f t="shared" si="17"/>
        <v>0</v>
      </c>
      <c r="K37" s="30">
        <f t="shared" si="17"/>
        <v>0</v>
      </c>
      <c r="L37" s="30">
        <f t="shared" si="17"/>
        <v>0</v>
      </c>
      <c r="M37" s="30">
        <f t="shared" si="17"/>
        <v>0</v>
      </c>
      <c r="N37" s="30">
        <f t="shared" si="17"/>
        <v>0</v>
      </c>
      <c r="O37" s="30">
        <f t="shared" si="17"/>
        <v>0</v>
      </c>
      <c r="P37" s="30">
        <f t="shared" si="17"/>
        <v>0</v>
      </c>
      <c r="Q37" s="30">
        <f t="shared" si="17"/>
        <v>0</v>
      </c>
      <c r="R37" s="30">
        <f t="shared" si="17"/>
        <v>0</v>
      </c>
      <c r="S37" s="30">
        <f t="shared" si="17"/>
        <v>0</v>
      </c>
      <c r="T37" s="30">
        <f t="shared" si="17"/>
        <v>0</v>
      </c>
      <c r="U37" s="30">
        <f t="shared" si="17"/>
        <v>0</v>
      </c>
      <c r="V37" s="30">
        <f t="shared" si="17"/>
        <v>0</v>
      </c>
      <c r="W37" s="30">
        <f t="shared" si="17"/>
        <v>0</v>
      </c>
      <c r="X37" s="30">
        <f t="shared" si="17"/>
        <v>0</v>
      </c>
      <c r="Y37" s="30">
        <f t="shared" si="17"/>
        <v>0</v>
      </c>
      <c r="Z37" s="30">
        <f t="shared" si="17"/>
        <v>0</v>
      </c>
      <c r="AA37" s="30">
        <f t="shared" si="17"/>
        <v>0</v>
      </c>
      <c r="AB37" s="30">
        <f t="shared" si="17"/>
        <v>0</v>
      </c>
      <c r="AC37" s="30">
        <f t="shared" si="17"/>
        <v>0</v>
      </c>
      <c r="AD37" s="30">
        <f t="shared" si="17"/>
        <v>0</v>
      </c>
      <c r="AE37" s="30">
        <f t="shared" si="17"/>
        <v>0</v>
      </c>
      <c r="AF37" s="30">
        <f t="shared" si="17"/>
        <v>0</v>
      </c>
      <c r="AG37" s="30">
        <f t="shared" si="17"/>
        <v>0</v>
      </c>
      <c r="AH37" s="30">
        <f t="shared" si="17"/>
        <v>0</v>
      </c>
      <c r="AI37" s="30">
        <f t="shared" si="17"/>
        <v>0</v>
      </c>
      <c r="AJ37" s="30">
        <f t="shared" si="17"/>
        <v>0</v>
      </c>
      <c r="AK37" s="30">
        <f t="shared" si="17"/>
        <v>0</v>
      </c>
      <c r="AL37" s="30">
        <f t="shared" si="17"/>
        <v>0</v>
      </c>
      <c r="AM37" s="30">
        <f t="shared" si="17"/>
        <v>36609.699999999997</v>
      </c>
      <c r="AN37" s="30">
        <f t="shared" si="17"/>
        <v>0</v>
      </c>
      <c r="AO37" s="12"/>
    </row>
    <row r="38" spans="1:41" x14ac:dyDescent="0.25">
      <c r="A38" s="31" t="s">
        <v>27</v>
      </c>
      <c r="B38" s="32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18"/>
      <c r="AO38" s="18"/>
    </row>
    <row r="39" spans="1:41" x14ac:dyDescent="0.25">
      <c r="A39" s="31" t="s">
        <v>28</v>
      </c>
      <c r="B39" s="32">
        <f>H39+J39+M39+P39+S39+U39+X39+AA39+AD39+AG39+AJ39+AM39</f>
        <v>0</v>
      </c>
      <c r="C39" s="32">
        <f>H39+J39</f>
        <v>0</v>
      </c>
      <c r="D39" s="32">
        <f>E39</f>
        <v>0</v>
      </c>
      <c r="E39" s="32">
        <f>I39+L39+O39+R39+T39+W39+Z39+AC39+AF39+AI39+AL39+AN39</f>
        <v>0</v>
      </c>
      <c r="F39" s="32" t="e">
        <f>E39/B39*100</f>
        <v>#DIV/0!</v>
      </c>
      <c r="G39" s="32" t="e">
        <f t="shared" si="18"/>
        <v>#DIV/0!</v>
      </c>
      <c r="H39" s="34">
        <f>H46+H53</f>
        <v>0</v>
      </c>
      <c r="I39" s="34">
        <f t="shared" ref="I39:AN43" si="19">I46+I53</f>
        <v>0</v>
      </c>
      <c r="J39" s="34">
        <f t="shared" si="19"/>
        <v>0</v>
      </c>
      <c r="K39" s="34">
        <f t="shared" si="19"/>
        <v>0</v>
      </c>
      <c r="L39" s="34">
        <f t="shared" si="19"/>
        <v>0</v>
      </c>
      <c r="M39" s="34">
        <f t="shared" si="19"/>
        <v>0</v>
      </c>
      <c r="N39" s="34">
        <f t="shared" si="19"/>
        <v>0</v>
      </c>
      <c r="O39" s="34">
        <f t="shared" si="19"/>
        <v>0</v>
      </c>
      <c r="P39" s="34">
        <f t="shared" si="19"/>
        <v>0</v>
      </c>
      <c r="Q39" s="34">
        <f t="shared" si="19"/>
        <v>0</v>
      </c>
      <c r="R39" s="34">
        <f t="shared" si="19"/>
        <v>0</v>
      </c>
      <c r="S39" s="34">
        <f t="shared" si="19"/>
        <v>0</v>
      </c>
      <c r="T39" s="34">
        <f t="shared" si="19"/>
        <v>0</v>
      </c>
      <c r="U39" s="34">
        <f t="shared" si="19"/>
        <v>0</v>
      </c>
      <c r="V39" s="34">
        <f t="shared" si="19"/>
        <v>0</v>
      </c>
      <c r="W39" s="34">
        <f t="shared" si="19"/>
        <v>0</v>
      </c>
      <c r="X39" s="34">
        <f t="shared" si="19"/>
        <v>0</v>
      </c>
      <c r="Y39" s="34">
        <f t="shared" si="19"/>
        <v>0</v>
      </c>
      <c r="Z39" s="34">
        <f t="shared" si="19"/>
        <v>0</v>
      </c>
      <c r="AA39" s="34">
        <f t="shared" si="19"/>
        <v>0</v>
      </c>
      <c r="AB39" s="34">
        <f t="shared" si="19"/>
        <v>0</v>
      </c>
      <c r="AC39" s="34">
        <f t="shared" si="19"/>
        <v>0</v>
      </c>
      <c r="AD39" s="34">
        <f t="shared" si="19"/>
        <v>0</v>
      </c>
      <c r="AE39" s="34">
        <f t="shared" si="19"/>
        <v>0</v>
      </c>
      <c r="AF39" s="34">
        <f t="shared" si="19"/>
        <v>0</v>
      </c>
      <c r="AG39" s="34">
        <f t="shared" si="19"/>
        <v>0</v>
      </c>
      <c r="AH39" s="34">
        <f t="shared" si="19"/>
        <v>0</v>
      </c>
      <c r="AI39" s="34">
        <f t="shared" si="19"/>
        <v>0</v>
      </c>
      <c r="AJ39" s="34">
        <f t="shared" si="19"/>
        <v>0</v>
      </c>
      <c r="AK39" s="34">
        <f t="shared" si="19"/>
        <v>0</v>
      </c>
      <c r="AL39" s="34">
        <f t="shared" si="19"/>
        <v>0</v>
      </c>
      <c r="AM39" s="34">
        <f t="shared" si="19"/>
        <v>0</v>
      </c>
      <c r="AN39" s="34">
        <f t="shared" si="19"/>
        <v>0</v>
      </c>
      <c r="AO39" s="18"/>
    </row>
    <row r="40" spans="1:41" x14ac:dyDescent="0.25">
      <c r="A40" s="35" t="s">
        <v>34</v>
      </c>
      <c r="B40" s="32">
        <f>H40+J40+M40+P40+S40+U40+X40+AA40+AD40+AG40+AJ40+AM40</f>
        <v>8963.1</v>
      </c>
      <c r="C40" s="32">
        <f t="shared" ref="C40:C43" si="20">H40+J40</f>
        <v>0</v>
      </c>
      <c r="D40" s="32">
        <f t="shared" ref="D40:D43" si="21">E40</f>
        <v>0</v>
      </c>
      <c r="E40" s="32">
        <f>I40+L40+O40+R40+T40+W40+Z40+AC40+AF40+AI40+AL40+AN40</f>
        <v>0</v>
      </c>
      <c r="F40" s="32">
        <f>E40/B40*100</f>
        <v>0</v>
      </c>
      <c r="G40" s="32" t="e">
        <f>E40/C40*100</f>
        <v>#DIV/0!</v>
      </c>
      <c r="H40" s="34">
        <f>H47+H54</f>
        <v>0</v>
      </c>
      <c r="I40" s="34">
        <f t="shared" si="19"/>
        <v>0</v>
      </c>
      <c r="J40" s="34">
        <f t="shared" si="19"/>
        <v>0</v>
      </c>
      <c r="K40" s="34">
        <f t="shared" si="19"/>
        <v>0</v>
      </c>
      <c r="L40" s="34">
        <f t="shared" si="19"/>
        <v>0</v>
      </c>
      <c r="M40" s="34">
        <f t="shared" si="19"/>
        <v>0</v>
      </c>
      <c r="N40" s="34">
        <f t="shared" si="19"/>
        <v>0</v>
      </c>
      <c r="O40" s="34">
        <f t="shared" si="19"/>
        <v>0</v>
      </c>
      <c r="P40" s="34">
        <f t="shared" si="19"/>
        <v>0</v>
      </c>
      <c r="Q40" s="34">
        <f t="shared" si="19"/>
        <v>0</v>
      </c>
      <c r="R40" s="34">
        <f t="shared" si="19"/>
        <v>0</v>
      </c>
      <c r="S40" s="34">
        <f t="shared" si="19"/>
        <v>0</v>
      </c>
      <c r="T40" s="34">
        <f t="shared" si="19"/>
        <v>0</v>
      </c>
      <c r="U40" s="34">
        <f t="shared" si="19"/>
        <v>0</v>
      </c>
      <c r="V40" s="34">
        <f t="shared" si="19"/>
        <v>0</v>
      </c>
      <c r="W40" s="34">
        <f t="shared" si="19"/>
        <v>0</v>
      </c>
      <c r="X40" s="34">
        <f t="shared" si="19"/>
        <v>0</v>
      </c>
      <c r="Y40" s="34">
        <f t="shared" si="19"/>
        <v>0</v>
      </c>
      <c r="Z40" s="34">
        <f t="shared" si="19"/>
        <v>0</v>
      </c>
      <c r="AA40" s="34">
        <f t="shared" si="19"/>
        <v>0</v>
      </c>
      <c r="AB40" s="34">
        <f t="shared" si="19"/>
        <v>0</v>
      </c>
      <c r="AC40" s="34">
        <f t="shared" si="19"/>
        <v>0</v>
      </c>
      <c r="AD40" s="34">
        <f t="shared" si="19"/>
        <v>0</v>
      </c>
      <c r="AE40" s="34">
        <f t="shared" si="19"/>
        <v>0</v>
      </c>
      <c r="AF40" s="34">
        <f t="shared" si="19"/>
        <v>0</v>
      </c>
      <c r="AG40" s="34">
        <f t="shared" si="19"/>
        <v>0</v>
      </c>
      <c r="AH40" s="34">
        <f t="shared" si="19"/>
        <v>0</v>
      </c>
      <c r="AI40" s="34">
        <f t="shared" si="19"/>
        <v>0</v>
      </c>
      <c r="AJ40" s="34">
        <f t="shared" si="19"/>
        <v>0</v>
      </c>
      <c r="AK40" s="34">
        <f t="shared" si="19"/>
        <v>0</v>
      </c>
      <c r="AL40" s="34">
        <f t="shared" si="19"/>
        <v>0</v>
      </c>
      <c r="AM40" s="34">
        <f t="shared" si="19"/>
        <v>8963.1</v>
      </c>
      <c r="AN40" s="34">
        <f t="shared" si="19"/>
        <v>0</v>
      </c>
      <c r="AO40" s="18"/>
    </row>
    <row r="41" spans="1:41" x14ac:dyDescent="0.25">
      <c r="A41" s="35" t="s">
        <v>30</v>
      </c>
      <c r="B41" s="32">
        <f>H41+J41+M41+P41+S41+U41+X41+AA41+AD41+AG41+AJ41+AM41</f>
        <v>27646.6</v>
      </c>
      <c r="C41" s="32">
        <f t="shared" si="20"/>
        <v>0</v>
      </c>
      <c r="D41" s="32">
        <f t="shared" si="21"/>
        <v>0</v>
      </c>
      <c r="E41" s="32">
        <f>I41+L41+O41+R41+T41+W41+Z41+AC41+AF41+AI41+AL41+AN41</f>
        <v>0</v>
      </c>
      <c r="F41" s="32">
        <f t="shared" ref="F41:F43" si="22">E41/B41*100</f>
        <v>0</v>
      </c>
      <c r="G41" s="32" t="e">
        <f t="shared" ref="G41:G60" si="23">E41/C41*100</f>
        <v>#DIV/0!</v>
      </c>
      <c r="H41" s="34">
        <f>H48+H55</f>
        <v>0</v>
      </c>
      <c r="I41" s="34">
        <f t="shared" si="19"/>
        <v>0</v>
      </c>
      <c r="J41" s="34">
        <f t="shared" si="19"/>
        <v>0</v>
      </c>
      <c r="K41" s="34">
        <f t="shared" si="19"/>
        <v>0</v>
      </c>
      <c r="L41" s="34">
        <f t="shared" si="19"/>
        <v>0</v>
      </c>
      <c r="M41" s="34">
        <f t="shared" si="19"/>
        <v>0</v>
      </c>
      <c r="N41" s="34">
        <f t="shared" si="19"/>
        <v>0</v>
      </c>
      <c r="O41" s="34">
        <f t="shared" si="19"/>
        <v>0</v>
      </c>
      <c r="P41" s="34">
        <f t="shared" si="19"/>
        <v>0</v>
      </c>
      <c r="Q41" s="34">
        <f t="shared" si="19"/>
        <v>0</v>
      </c>
      <c r="R41" s="34">
        <f t="shared" si="19"/>
        <v>0</v>
      </c>
      <c r="S41" s="34">
        <f t="shared" si="19"/>
        <v>0</v>
      </c>
      <c r="T41" s="34">
        <f t="shared" si="19"/>
        <v>0</v>
      </c>
      <c r="U41" s="34">
        <f t="shared" si="19"/>
        <v>0</v>
      </c>
      <c r="V41" s="34">
        <f t="shared" si="19"/>
        <v>0</v>
      </c>
      <c r="W41" s="34">
        <f t="shared" si="19"/>
        <v>0</v>
      </c>
      <c r="X41" s="34">
        <f t="shared" si="19"/>
        <v>0</v>
      </c>
      <c r="Y41" s="34">
        <f t="shared" si="19"/>
        <v>0</v>
      </c>
      <c r="Z41" s="34">
        <f t="shared" si="19"/>
        <v>0</v>
      </c>
      <c r="AA41" s="34">
        <f t="shared" si="19"/>
        <v>0</v>
      </c>
      <c r="AB41" s="34">
        <f t="shared" si="19"/>
        <v>0</v>
      </c>
      <c r="AC41" s="34">
        <f t="shared" si="19"/>
        <v>0</v>
      </c>
      <c r="AD41" s="34">
        <f t="shared" si="19"/>
        <v>0</v>
      </c>
      <c r="AE41" s="34">
        <f t="shared" si="19"/>
        <v>0</v>
      </c>
      <c r="AF41" s="34">
        <f t="shared" si="19"/>
        <v>0</v>
      </c>
      <c r="AG41" s="34">
        <f t="shared" si="19"/>
        <v>0</v>
      </c>
      <c r="AH41" s="34">
        <f t="shared" si="19"/>
        <v>0</v>
      </c>
      <c r="AI41" s="34">
        <f t="shared" si="19"/>
        <v>0</v>
      </c>
      <c r="AJ41" s="34">
        <f t="shared" si="19"/>
        <v>0</v>
      </c>
      <c r="AK41" s="34">
        <f t="shared" si="19"/>
        <v>0</v>
      </c>
      <c r="AL41" s="34">
        <f t="shared" si="19"/>
        <v>0</v>
      </c>
      <c r="AM41" s="34">
        <f t="shared" si="19"/>
        <v>27646.6</v>
      </c>
      <c r="AN41" s="34">
        <f t="shared" si="19"/>
        <v>0</v>
      </c>
      <c r="AO41" s="18"/>
    </row>
    <row r="42" spans="1:41" s="24" customFormat="1" x14ac:dyDescent="0.25">
      <c r="A42" s="36" t="s">
        <v>31</v>
      </c>
      <c r="B42" s="37">
        <f>H42+J42+M42+P42+S42+U42+X42+AA42+AD42+AG42+AJ42+AM42</f>
        <v>27646.6</v>
      </c>
      <c r="C42" s="32">
        <f t="shared" si="20"/>
        <v>0</v>
      </c>
      <c r="D42" s="32">
        <f t="shared" si="21"/>
        <v>0</v>
      </c>
      <c r="E42" s="32">
        <f>I42+L42+O42+R42+T42+W42+Z42+AC42+AF42+AI42+AL42+AN42</f>
        <v>0</v>
      </c>
      <c r="F42" s="32">
        <f t="shared" si="22"/>
        <v>0</v>
      </c>
      <c r="G42" s="32" t="e">
        <f t="shared" si="23"/>
        <v>#DIV/0!</v>
      </c>
      <c r="H42" s="38">
        <f>H49+H56</f>
        <v>0</v>
      </c>
      <c r="I42" s="38">
        <f t="shared" si="19"/>
        <v>0</v>
      </c>
      <c r="J42" s="38">
        <f t="shared" si="19"/>
        <v>0</v>
      </c>
      <c r="K42" s="38">
        <f t="shared" si="19"/>
        <v>0</v>
      </c>
      <c r="L42" s="38">
        <f t="shared" si="19"/>
        <v>0</v>
      </c>
      <c r="M42" s="38">
        <f t="shared" si="19"/>
        <v>0</v>
      </c>
      <c r="N42" s="38">
        <f t="shared" si="19"/>
        <v>0</v>
      </c>
      <c r="O42" s="38">
        <f t="shared" si="19"/>
        <v>0</v>
      </c>
      <c r="P42" s="38">
        <f t="shared" si="19"/>
        <v>0</v>
      </c>
      <c r="Q42" s="38">
        <f t="shared" si="19"/>
        <v>0</v>
      </c>
      <c r="R42" s="38">
        <f t="shared" si="19"/>
        <v>0</v>
      </c>
      <c r="S42" s="38">
        <f t="shared" si="19"/>
        <v>0</v>
      </c>
      <c r="T42" s="38">
        <f t="shared" si="19"/>
        <v>0</v>
      </c>
      <c r="U42" s="38">
        <f t="shared" si="19"/>
        <v>0</v>
      </c>
      <c r="V42" s="38">
        <f t="shared" si="19"/>
        <v>0</v>
      </c>
      <c r="W42" s="38">
        <f t="shared" si="19"/>
        <v>0</v>
      </c>
      <c r="X42" s="38">
        <f t="shared" si="19"/>
        <v>0</v>
      </c>
      <c r="Y42" s="38">
        <f t="shared" si="19"/>
        <v>0</v>
      </c>
      <c r="Z42" s="38">
        <f t="shared" si="19"/>
        <v>0</v>
      </c>
      <c r="AA42" s="38">
        <f t="shared" si="19"/>
        <v>0</v>
      </c>
      <c r="AB42" s="38">
        <f t="shared" si="19"/>
        <v>0</v>
      </c>
      <c r="AC42" s="38">
        <f t="shared" si="19"/>
        <v>0</v>
      </c>
      <c r="AD42" s="38">
        <f t="shared" si="19"/>
        <v>0</v>
      </c>
      <c r="AE42" s="38">
        <f t="shared" si="19"/>
        <v>0</v>
      </c>
      <c r="AF42" s="38">
        <f t="shared" si="19"/>
        <v>0</v>
      </c>
      <c r="AG42" s="38">
        <f t="shared" si="19"/>
        <v>0</v>
      </c>
      <c r="AH42" s="38">
        <f t="shared" si="19"/>
        <v>0</v>
      </c>
      <c r="AI42" s="38">
        <f t="shared" si="19"/>
        <v>0</v>
      </c>
      <c r="AJ42" s="38">
        <f t="shared" si="19"/>
        <v>0</v>
      </c>
      <c r="AK42" s="38">
        <f t="shared" si="19"/>
        <v>0</v>
      </c>
      <c r="AL42" s="38">
        <f t="shared" si="19"/>
        <v>0</v>
      </c>
      <c r="AM42" s="38">
        <f t="shared" si="19"/>
        <v>27646.6</v>
      </c>
      <c r="AN42" s="38">
        <f t="shared" si="19"/>
        <v>0</v>
      </c>
      <c r="AO42" s="23"/>
    </row>
    <row r="43" spans="1:41" x14ac:dyDescent="0.25">
      <c r="A43" s="35" t="s">
        <v>32</v>
      </c>
      <c r="B43" s="32">
        <f>H43+J43+M43+P43+S43+U43+X43+AA43+AD43+AG43+AJ43+AM43</f>
        <v>0</v>
      </c>
      <c r="C43" s="32">
        <f t="shared" si="20"/>
        <v>0</v>
      </c>
      <c r="D43" s="32">
        <f t="shared" si="21"/>
        <v>0</v>
      </c>
      <c r="E43" s="32">
        <f>I43+L43+O43+R43+T43+W43+Z43+AC43+AF43+AI43+AL43+AN43</f>
        <v>0</v>
      </c>
      <c r="F43" s="32" t="e">
        <f t="shared" si="22"/>
        <v>#DIV/0!</v>
      </c>
      <c r="G43" s="32" t="e">
        <f t="shared" si="23"/>
        <v>#DIV/0!</v>
      </c>
      <c r="H43" s="34">
        <f>H50+H57</f>
        <v>0</v>
      </c>
      <c r="I43" s="34">
        <f t="shared" si="19"/>
        <v>0</v>
      </c>
      <c r="J43" s="34">
        <f t="shared" si="19"/>
        <v>0</v>
      </c>
      <c r="K43" s="34">
        <f t="shared" si="19"/>
        <v>0</v>
      </c>
      <c r="L43" s="34">
        <f t="shared" si="19"/>
        <v>0</v>
      </c>
      <c r="M43" s="34">
        <f t="shared" si="19"/>
        <v>0</v>
      </c>
      <c r="N43" s="34">
        <f t="shared" si="19"/>
        <v>0</v>
      </c>
      <c r="O43" s="34">
        <f t="shared" si="19"/>
        <v>0</v>
      </c>
      <c r="P43" s="34">
        <f t="shared" si="19"/>
        <v>0</v>
      </c>
      <c r="Q43" s="34">
        <f t="shared" si="19"/>
        <v>0</v>
      </c>
      <c r="R43" s="34">
        <f t="shared" si="19"/>
        <v>0</v>
      </c>
      <c r="S43" s="34">
        <f t="shared" si="19"/>
        <v>0</v>
      </c>
      <c r="T43" s="34">
        <f t="shared" si="19"/>
        <v>0</v>
      </c>
      <c r="U43" s="34">
        <f t="shared" si="19"/>
        <v>0</v>
      </c>
      <c r="V43" s="34">
        <f t="shared" si="19"/>
        <v>0</v>
      </c>
      <c r="W43" s="34">
        <f t="shared" si="19"/>
        <v>0</v>
      </c>
      <c r="X43" s="34">
        <f t="shared" si="19"/>
        <v>0</v>
      </c>
      <c r="Y43" s="34">
        <f t="shared" si="19"/>
        <v>0</v>
      </c>
      <c r="Z43" s="34">
        <f t="shared" si="19"/>
        <v>0</v>
      </c>
      <c r="AA43" s="34">
        <f t="shared" si="19"/>
        <v>0</v>
      </c>
      <c r="AB43" s="34">
        <f t="shared" si="19"/>
        <v>0</v>
      </c>
      <c r="AC43" s="34">
        <f t="shared" si="19"/>
        <v>0</v>
      </c>
      <c r="AD43" s="34">
        <f t="shared" si="19"/>
        <v>0</v>
      </c>
      <c r="AE43" s="34">
        <f t="shared" si="19"/>
        <v>0</v>
      </c>
      <c r="AF43" s="34">
        <f t="shared" si="19"/>
        <v>0</v>
      </c>
      <c r="AG43" s="34">
        <f t="shared" si="19"/>
        <v>0</v>
      </c>
      <c r="AH43" s="34">
        <f t="shared" si="19"/>
        <v>0</v>
      </c>
      <c r="AI43" s="34">
        <f t="shared" si="19"/>
        <v>0</v>
      </c>
      <c r="AJ43" s="34">
        <f t="shared" si="19"/>
        <v>0</v>
      </c>
      <c r="AK43" s="34">
        <f t="shared" si="19"/>
        <v>0</v>
      </c>
      <c r="AL43" s="34">
        <f t="shared" si="19"/>
        <v>0</v>
      </c>
      <c r="AM43" s="34">
        <f t="shared" si="19"/>
        <v>0</v>
      </c>
      <c r="AN43" s="34">
        <f t="shared" si="19"/>
        <v>0</v>
      </c>
      <c r="AO43" s="18"/>
    </row>
    <row r="44" spans="1:41" ht="178.5" customHeight="1" x14ac:dyDescent="0.25">
      <c r="A44" s="35" t="s">
        <v>39</v>
      </c>
      <c r="B44" s="32">
        <f>B47+B48+B46+B50</f>
        <v>11203.900000000001</v>
      </c>
      <c r="C44" s="32">
        <f>C47+C48+C46+C50</f>
        <v>0</v>
      </c>
      <c r="D44" s="32">
        <f t="shared" ref="D44:E44" si="24">D47+D48+D46+D50</f>
        <v>0</v>
      </c>
      <c r="E44" s="32">
        <f t="shared" si="24"/>
        <v>0</v>
      </c>
      <c r="F44" s="32">
        <f>E44/B44*100</f>
        <v>0</v>
      </c>
      <c r="G44" s="32" t="e">
        <f t="shared" si="23"/>
        <v>#DIV/0!</v>
      </c>
      <c r="H44" s="32">
        <f t="shared" ref="H44:AN44" si="25">H47+H48+H46+H50</f>
        <v>0</v>
      </c>
      <c r="I44" s="32">
        <f t="shared" si="25"/>
        <v>0</v>
      </c>
      <c r="J44" s="32">
        <f t="shared" si="25"/>
        <v>0</v>
      </c>
      <c r="K44" s="32">
        <f t="shared" si="25"/>
        <v>0</v>
      </c>
      <c r="L44" s="32">
        <f t="shared" si="25"/>
        <v>0</v>
      </c>
      <c r="M44" s="32">
        <f t="shared" si="25"/>
        <v>0</v>
      </c>
      <c r="N44" s="32">
        <f t="shared" si="25"/>
        <v>0</v>
      </c>
      <c r="O44" s="32">
        <f t="shared" si="25"/>
        <v>0</v>
      </c>
      <c r="P44" s="32">
        <f t="shared" si="25"/>
        <v>0</v>
      </c>
      <c r="Q44" s="32">
        <f t="shared" si="25"/>
        <v>0</v>
      </c>
      <c r="R44" s="32">
        <f t="shared" si="25"/>
        <v>0</v>
      </c>
      <c r="S44" s="32">
        <f t="shared" si="25"/>
        <v>0</v>
      </c>
      <c r="T44" s="32">
        <f t="shared" si="25"/>
        <v>0</v>
      </c>
      <c r="U44" s="32">
        <f t="shared" si="25"/>
        <v>0</v>
      </c>
      <c r="V44" s="32">
        <f t="shared" si="25"/>
        <v>0</v>
      </c>
      <c r="W44" s="32">
        <f t="shared" si="25"/>
        <v>0</v>
      </c>
      <c r="X44" s="32">
        <f t="shared" si="25"/>
        <v>0</v>
      </c>
      <c r="Y44" s="32">
        <f t="shared" si="25"/>
        <v>0</v>
      </c>
      <c r="Z44" s="32">
        <f t="shared" si="25"/>
        <v>0</v>
      </c>
      <c r="AA44" s="32">
        <f t="shared" si="25"/>
        <v>0</v>
      </c>
      <c r="AB44" s="32">
        <f t="shared" si="25"/>
        <v>0</v>
      </c>
      <c r="AC44" s="32">
        <f t="shared" si="25"/>
        <v>0</v>
      </c>
      <c r="AD44" s="32">
        <f t="shared" si="25"/>
        <v>0</v>
      </c>
      <c r="AE44" s="32">
        <f t="shared" si="25"/>
        <v>0</v>
      </c>
      <c r="AF44" s="32">
        <f t="shared" si="25"/>
        <v>0</v>
      </c>
      <c r="AG44" s="32">
        <f t="shared" si="25"/>
        <v>0</v>
      </c>
      <c r="AH44" s="32">
        <f t="shared" si="25"/>
        <v>0</v>
      </c>
      <c r="AI44" s="32">
        <f t="shared" si="25"/>
        <v>0</v>
      </c>
      <c r="AJ44" s="32">
        <f t="shared" si="25"/>
        <v>0</v>
      </c>
      <c r="AK44" s="32">
        <f t="shared" si="25"/>
        <v>0</v>
      </c>
      <c r="AL44" s="32">
        <f t="shared" si="25"/>
        <v>0</v>
      </c>
      <c r="AM44" s="32">
        <f t="shared" si="25"/>
        <v>11203.900000000001</v>
      </c>
      <c r="AN44" s="32">
        <f t="shared" si="25"/>
        <v>0</v>
      </c>
      <c r="AO44" s="39" t="s">
        <v>40</v>
      </c>
    </row>
    <row r="45" spans="1:41" x14ac:dyDescent="0.25">
      <c r="A45" s="31" t="s">
        <v>27</v>
      </c>
      <c r="B45" s="32"/>
      <c r="C45" s="32"/>
      <c r="D45" s="32"/>
      <c r="E45" s="32"/>
      <c r="F45" s="32"/>
      <c r="G45" s="3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18"/>
      <c r="AO45" s="40"/>
    </row>
    <row r="46" spans="1:41" x14ac:dyDescent="0.25">
      <c r="A46" s="31" t="s">
        <v>28</v>
      </c>
      <c r="B46" s="32">
        <f>H46+J46+M46+P46+S46+U46+X46+AA46+AD46+AG46+AJ46+AM46</f>
        <v>0</v>
      </c>
      <c r="C46" s="32">
        <f>H46+J46</f>
        <v>0</v>
      </c>
      <c r="D46" s="32">
        <f>E46</f>
        <v>0</v>
      </c>
      <c r="E46" s="32">
        <f>I46+L46+O46+R46+T46+W46+Z46+AC46+AF46+AI46+AL46+AN46</f>
        <v>0</v>
      </c>
      <c r="F46" s="32" t="e">
        <f>E46/B46*100</f>
        <v>#DIV/0!</v>
      </c>
      <c r="G46" s="32" t="e">
        <f t="shared" si="23"/>
        <v>#DIV/0!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40"/>
    </row>
    <row r="47" spans="1:41" x14ac:dyDescent="0.25">
      <c r="A47" s="35" t="s">
        <v>34</v>
      </c>
      <c r="B47" s="32">
        <f>H47+J47+M47+P47+S47+U47+X47+AA47+AD47+AG47+AJ47+AM47</f>
        <v>8963.1</v>
      </c>
      <c r="C47" s="32">
        <f t="shared" ref="C47:C50" si="26">H47+J47</f>
        <v>0</v>
      </c>
      <c r="D47" s="32">
        <f t="shared" ref="D47:D50" si="27">E47</f>
        <v>0</v>
      </c>
      <c r="E47" s="32">
        <f>I47+L47+O47+R47+T47+W47+Z47+AC47+AF47+AI47+AL47+AN47</f>
        <v>0</v>
      </c>
      <c r="F47" s="32">
        <f>E47/B47*100</f>
        <v>0</v>
      </c>
      <c r="G47" s="32" t="e">
        <f t="shared" si="23"/>
        <v>#DIV/0!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8963.1</v>
      </c>
      <c r="AN47" s="34">
        <v>0</v>
      </c>
      <c r="AO47" s="40"/>
    </row>
    <row r="48" spans="1:41" x14ac:dyDescent="0.25">
      <c r="A48" s="35" t="s">
        <v>30</v>
      </c>
      <c r="B48" s="32">
        <f>H48+J48+M48+P48+S48+U48+X48+AA48+AD48+AG48+AJ48+AM48</f>
        <v>2240.8000000000002</v>
      </c>
      <c r="C48" s="32">
        <f t="shared" si="26"/>
        <v>0</v>
      </c>
      <c r="D48" s="32">
        <f t="shared" si="27"/>
        <v>0</v>
      </c>
      <c r="E48" s="32">
        <f>I48+L48+O48+R48+T48+W48+Z48+AC48+AF48+AI48+AL48+AN48</f>
        <v>0</v>
      </c>
      <c r="F48" s="32">
        <f t="shared" ref="F48:F50" si="28">E48/B48*100</f>
        <v>0</v>
      </c>
      <c r="G48" s="32" t="e">
        <f t="shared" si="23"/>
        <v>#DIV/0!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2240.8000000000002</v>
      </c>
      <c r="AN48" s="34">
        <v>0</v>
      </c>
      <c r="AO48" s="40"/>
    </row>
    <row r="49" spans="1:41" s="24" customFormat="1" x14ac:dyDescent="0.25">
      <c r="A49" s="36" t="s">
        <v>31</v>
      </c>
      <c r="B49" s="37">
        <f>H49+J49+M49+P49+S49+U49+X49+AA49+AD49+AG49+AJ49+AM49</f>
        <v>2240.8000000000002</v>
      </c>
      <c r="C49" s="32">
        <f t="shared" si="26"/>
        <v>0</v>
      </c>
      <c r="D49" s="32">
        <f t="shared" si="27"/>
        <v>0</v>
      </c>
      <c r="E49" s="32">
        <f>I49+L49+O49+R49+T49+W49+Z49+AC49+AF49+AI49+AL49+AN49</f>
        <v>0</v>
      </c>
      <c r="F49" s="32">
        <f t="shared" si="28"/>
        <v>0</v>
      </c>
      <c r="G49" s="32" t="e">
        <f t="shared" si="23"/>
        <v>#DIV/0!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2240.8000000000002</v>
      </c>
      <c r="AN49" s="34">
        <v>0</v>
      </c>
      <c r="AO49" s="42"/>
    </row>
    <row r="50" spans="1:41" x14ac:dyDescent="0.25">
      <c r="A50" s="35" t="s">
        <v>32</v>
      </c>
      <c r="B50" s="32">
        <f>H50+J50+M50+P50+S50+U50+X50+AA50+AD50+AG50+AJ50+AM50</f>
        <v>0</v>
      </c>
      <c r="C50" s="32">
        <f t="shared" si="26"/>
        <v>0</v>
      </c>
      <c r="D50" s="32">
        <f t="shared" si="27"/>
        <v>0</v>
      </c>
      <c r="E50" s="32">
        <f>I50+L50+O50+R50+T50+W50+Z50+AC50+AF50+AI50+AL50+AN50</f>
        <v>0</v>
      </c>
      <c r="F50" s="32" t="e">
        <f t="shared" si="28"/>
        <v>#DIV/0!</v>
      </c>
      <c r="G50" s="32" t="e">
        <f t="shared" si="23"/>
        <v>#DIV/0!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34">
        <v>0</v>
      </c>
      <c r="AO50" s="40"/>
    </row>
    <row r="51" spans="1:41" s="43" customFormat="1" ht="74.25" customHeight="1" x14ac:dyDescent="0.25">
      <c r="A51" s="35" t="s">
        <v>41</v>
      </c>
      <c r="B51" s="32">
        <f>B54+B55+B53+B57</f>
        <v>25405.8</v>
      </c>
      <c r="C51" s="32">
        <f>C54+C55+C53+C57</f>
        <v>0</v>
      </c>
      <c r="D51" s="32">
        <f t="shared" ref="D51:E51" si="29">D54+D55+D53+D57</f>
        <v>0</v>
      </c>
      <c r="E51" s="32">
        <f t="shared" si="29"/>
        <v>0</v>
      </c>
      <c r="F51" s="32">
        <f>E51/B51*100</f>
        <v>0</v>
      </c>
      <c r="G51" s="32" t="e">
        <f t="shared" si="23"/>
        <v>#DIV/0!</v>
      </c>
      <c r="H51" s="32">
        <f>H54+H55+H53+H57</f>
        <v>0</v>
      </c>
      <c r="I51" s="32">
        <f t="shared" ref="I51:AN51" si="30">I54+I55+I53+I57</f>
        <v>0</v>
      </c>
      <c r="J51" s="32">
        <f t="shared" si="30"/>
        <v>0</v>
      </c>
      <c r="K51" s="32">
        <f t="shared" si="30"/>
        <v>0</v>
      </c>
      <c r="L51" s="32">
        <f t="shared" si="30"/>
        <v>0</v>
      </c>
      <c r="M51" s="32">
        <f t="shared" si="30"/>
        <v>0</v>
      </c>
      <c r="N51" s="32">
        <f t="shared" si="30"/>
        <v>0</v>
      </c>
      <c r="O51" s="32">
        <f t="shared" si="30"/>
        <v>0</v>
      </c>
      <c r="P51" s="32">
        <f t="shared" si="30"/>
        <v>0</v>
      </c>
      <c r="Q51" s="32">
        <f t="shared" si="30"/>
        <v>0</v>
      </c>
      <c r="R51" s="32">
        <f t="shared" si="30"/>
        <v>0</v>
      </c>
      <c r="S51" s="32">
        <f t="shared" si="30"/>
        <v>0</v>
      </c>
      <c r="T51" s="32">
        <f t="shared" si="30"/>
        <v>0</v>
      </c>
      <c r="U51" s="32">
        <f t="shared" si="30"/>
        <v>0</v>
      </c>
      <c r="V51" s="32">
        <f t="shared" si="30"/>
        <v>0</v>
      </c>
      <c r="W51" s="32">
        <f t="shared" si="30"/>
        <v>0</v>
      </c>
      <c r="X51" s="32">
        <f t="shared" si="30"/>
        <v>0</v>
      </c>
      <c r="Y51" s="32">
        <f t="shared" si="30"/>
        <v>0</v>
      </c>
      <c r="Z51" s="32">
        <f t="shared" si="30"/>
        <v>0</v>
      </c>
      <c r="AA51" s="32">
        <f t="shared" si="30"/>
        <v>0</v>
      </c>
      <c r="AB51" s="32">
        <f t="shared" si="30"/>
        <v>0</v>
      </c>
      <c r="AC51" s="32">
        <f t="shared" si="30"/>
        <v>0</v>
      </c>
      <c r="AD51" s="32">
        <f t="shared" si="30"/>
        <v>0</v>
      </c>
      <c r="AE51" s="32">
        <f t="shared" si="30"/>
        <v>0</v>
      </c>
      <c r="AF51" s="32">
        <f t="shared" si="30"/>
        <v>0</v>
      </c>
      <c r="AG51" s="32">
        <f t="shared" si="30"/>
        <v>0</v>
      </c>
      <c r="AH51" s="32">
        <f t="shared" si="30"/>
        <v>0</v>
      </c>
      <c r="AI51" s="32">
        <f t="shared" si="30"/>
        <v>0</v>
      </c>
      <c r="AJ51" s="32">
        <f t="shared" si="30"/>
        <v>0</v>
      </c>
      <c r="AK51" s="32">
        <f t="shared" si="30"/>
        <v>0</v>
      </c>
      <c r="AL51" s="32">
        <f t="shared" si="30"/>
        <v>0</v>
      </c>
      <c r="AM51" s="32">
        <f t="shared" si="30"/>
        <v>25405.8</v>
      </c>
      <c r="AN51" s="32">
        <f t="shared" si="30"/>
        <v>0</v>
      </c>
      <c r="AO51" s="39" t="s">
        <v>42</v>
      </c>
    </row>
    <row r="52" spans="1:41" s="43" customFormat="1" x14ac:dyDescent="0.25">
      <c r="A52" s="31" t="s">
        <v>27</v>
      </c>
      <c r="B52" s="32"/>
      <c r="C52" s="32"/>
      <c r="D52" s="32"/>
      <c r="E52" s="32"/>
      <c r="F52" s="32"/>
      <c r="G52" s="32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44"/>
      <c r="AO52" s="44"/>
    </row>
    <row r="53" spans="1:41" s="43" customFormat="1" x14ac:dyDescent="0.25">
      <c r="A53" s="31" t="s">
        <v>28</v>
      </c>
      <c r="B53" s="32">
        <f>H53+J53+M53+P53+S53+U53+X53+AA53+AD53+AG53+AJ53+AM53</f>
        <v>0</v>
      </c>
      <c r="C53" s="32">
        <f>H53+J53</f>
        <v>0</v>
      </c>
      <c r="D53" s="32">
        <f>E53</f>
        <v>0</v>
      </c>
      <c r="E53" s="32">
        <f>I53+L53+O53+R53+T53+W53+Z53+AC53+AF53+AI53+AL53+AN53</f>
        <v>0</v>
      </c>
      <c r="F53" s="15" t="e">
        <f t="shared" ref="F53:F57" si="31">E53/B53*100</f>
        <v>#DIV/0!</v>
      </c>
      <c r="G53" s="32" t="e">
        <f t="shared" si="23"/>
        <v>#DIV/0!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44"/>
    </row>
    <row r="54" spans="1:41" s="43" customFormat="1" x14ac:dyDescent="0.25">
      <c r="A54" s="35" t="s">
        <v>34</v>
      </c>
      <c r="B54" s="32">
        <f>H54+J54+M54+P54+S54+U54+X54+AA54+AD54+AG54+AJ54+AM54</f>
        <v>0</v>
      </c>
      <c r="C54" s="32">
        <f t="shared" ref="C54:C57" si="32">H54+J54</f>
        <v>0</v>
      </c>
      <c r="D54" s="32">
        <f t="shared" ref="D54:D57" si="33">E54</f>
        <v>0</v>
      </c>
      <c r="E54" s="32">
        <f>I54+L54+O54+R54+T54+W54+Z54+AC54+AF54+AI54+AL54+AN54</f>
        <v>0</v>
      </c>
      <c r="F54" s="15" t="e">
        <f t="shared" si="31"/>
        <v>#DIV/0!</v>
      </c>
      <c r="G54" s="32" t="e">
        <f t="shared" si="23"/>
        <v>#DIV/0!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44"/>
    </row>
    <row r="55" spans="1:41" s="43" customFormat="1" x14ac:dyDescent="0.25">
      <c r="A55" s="35" t="s">
        <v>30</v>
      </c>
      <c r="B55" s="32">
        <f>H55+J55+M55+P55+S55+U55+X55+AA55+AD55+AG55+AJ55+AM55</f>
        <v>25405.8</v>
      </c>
      <c r="C55" s="32">
        <f t="shared" si="32"/>
        <v>0</v>
      </c>
      <c r="D55" s="32">
        <f t="shared" si="33"/>
        <v>0</v>
      </c>
      <c r="E55" s="32">
        <f>I55+L55+O55+R55+T55+W55+Z55+AC55+AF55+AI55+AL55+AN55</f>
        <v>0</v>
      </c>
      <c r="F55" s="15">
        <f t="shared" si="31"/>
        <v>0</v>
      </c>
      <c r="G55" s="32" t="e">
        <f t="shared" si="23"/>
        <v>#DIV/0!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25405.8</v>
      </c>
      <c r="AN55" s="34">
        <v>0</v>
      </c>
      <c r="AO55" s="44"/>
    </row>
    <row r="56" spans="1:41" s="43" customFormat="1" x14ac:dyDescent="0.25">
      <c r="A56" s="36" t="s">
        <v>31</v>
      </c>
      <c r="B56" s="37">
        <f>H56+J56+M56+P56+S56+U56+X56+AA56+AD56+AG56+AJ56+AM56</f>
        <v>25405.8</v>
      </c>
      <c r="C56" s="32">
        <f t="shared" si="32"/>
        <v>0</v>
      </c>
      <c r="D56" s="32">
        <f t="shared" si="33"/>
        <v>0</v>
      </c>
      <c r="E56" s="32">
        <f>I56+L56+O56+R56+T56+W56+Z56+AC56+AF56+AI56+AL56+AN56</f>
        <v>0</v>
      </c>
      <c r="F56" s="15">
        <f t="shared" si="31"/>
        <v>0</v>
      </c>
      <c r="G56" s="32" t="e">
        <f t="shared" si="23"/>
        <v>#DIV/0!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25405.8</v>
      </c>
      <c r="AN56" s="34">
        <v>0</v>
      </c>
      <c r="AO56" s="44"/>
    </row>
    <row r="57" spans="1:41" s="43" customFormat="1" x14ac:dyDescent="0.25">
      <c r="A57" s="35" t="s">
        <v>32</v>
      </c>
      <c r="B57" s="32">
        <f>H57+J57+M57+P57+S57+U57+X57+AA57+AD57+AG57+AJ57+AM57</f>
        <v>0</v>
      </c>
      <c r="C57" s="32">
        <f t="shared" si="32"/>
        <v>0</v>
      </c>
      <c r="D57" s="32">
        <f t="shared" si="33"/>
        <v>0</v>
      </c>
      <c r="E57" s="32">
        <f>I57+L57+O57+R57+T57+W57+Z57+AC57+AF57+AI57+AL57+AN57</f>
        <v>0</v>
      </c>
      <c r="F57" s="15" t="e">
        <f t="shared" si="31"/>
        <v>#DIV/0!</v>
      </c>
      <c r="G57" s="32" t="e">
        <f t="shared" si="23"/>
        <v>#DIV/0!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34">
        <v>0</v>
      </c>
      <c r="AO57" s="44"/>
    </row>
    <row r="58" spans="1:41" s="13" customFormat="1" x14ac:dyDescent="0.25">
      <c r="A58" s="28" t="s">
        <v>43</v>
      </c>
      <c r="B58" s="11">
        <f>B60+B61+B62+B64</f>
        <v>36609.699999999997</v>
      </c>
      <c r="C58" s="11">
        <f>C60+C61+C62+C64</f>
        <v>0</v>
      </c>
      <c r="D58" s="11">
        <f t="shared" ref="D58:AN58" si="34">D60+D61+D62+D64</f>
        <v>0</v>
      </c>
      <c r="E58" s="11">
        <f t="shared" si="34"/>
        <v>0</v>
      </c>
      <c r="F58" s="11" t="e">
        <f t="shared" si="34"/>
        <v>#DIV/0!</v>
      </c>
      <c r="G58" s="11" t="e">
        <f t="shared" si="23"/>
        <v>#DIV/0!</v>
      </c>
      <c r="H58" s="11">
        <f t="shared" si="34"/>
        <v>0</v>
      </c>
      <c r="I58" s="11">
        <f t="shared" si="34"/>
        <v>0</v>
      </c>
      <c r="J58" s="11">
        <f t="shared" si="34"/>
        <v>0</v>
      </c>
      <c r="K58" s="11">
        <f t="shared" si="34"/>
        <v>0</v>
      </c>
      <c r="L58" s="11">
        <f t="shared" si="34"/>
        <v>0</v>
      </c>
      <c r="M58" s="11">
        <f t="shared" si="34"/>
        <v>0</v>
      </c>
      <c r="N58" s="11">
        <f t="shared" si="34"/>
        <v>0</v>
      </c>
      <c r="O58" s="11">
        <f t="shared" si="34"/>
        <v>0</v>
      </c>
      <c r="P58" s="11">
        <f t="shared" si="34"/>
        <v>0</v>
      </c>
      <c r="Q58" s="11">
        <f t="shared" si="34"/>
        <v>0</v>
      </c>
      <c r="R58" s="11">
        <f t="shared" si="34"/>
        <v>0</v>
      </c>
      <c r="S58" s="11">
        <f t="shared" si="34"/>
        <v>0</v>
      </c>
      <c r="T58" s="11">
        <f t="shared" si="34"/>
        <v>0</v>
      </c>
      <c r="U58" s="11">
        <f t="shared" si="34"/>
        <v>0</v>
      </c>
      <c r="V58" s="11">
        <f t="shared" si="34"/>
        <v>0</v>
      </c>
      <c r="W58" s="11">
        <f t="shared" si="34"/>
        <v>0</v>
      </c>
      <c r="X58" s="11">
        <f t="shared" si="34"/>
        <v>0</v>
      </c>
      <c r="Y58" s="11">
        <f t="shared" si="34"/>
        <v>0</v>
      </c>
      <c r="Z58" s="11">
        <f t="shared" si="34"/>
        <v>0</v>
      </c>
      <c r="AA58" s="11">
        <f t="shared" si="34"/>
        <v>0</v>
      </c>
      <c r="AB58" s="11">
        <f t="shared" si="34"/>
        <v>0</v>
      </c>
      <c r="AC58" s="11">
        <f t="shared" si="34"/>
        <v>0</v>
      </c>
      <c r="AD58" s="11">
        <f t="shared" si="34"/>
        <v>0</v>
      </c>
      <c r="AE58" s="11">
        <f t="shared" si="34"/>
        <v>0</v>
      </c>
      <c r="AF58" s="11">
        <f t="shared" si="34"/>
        <v>0</v>
      </c>
      <c r="AG58" s="11">
        <f t="shared" si="34"/>
        <v>0</v>
      </c>
      <c r="AH58" s="11">
        <f t="shared" si="34"/>
        <v>0</v>
      </c>
      <c r="AI58" s="11">
        <f t="shared" si="34"/>
        <v>0</v>
      </c>
      <c r="AJ58" s="11">
        <f t="shared" si="34"/>
        <v>0</v>
      </c>
      <c r="AK58" s="11">
        <f t="shared" si="34"/>
        <v>0</v>
      </c>
      <c r="AL58" s="11">
        <f t="shared" si="34"/>
        <v>0</v>
      </c>
      <c r="AM58" s="11">
        <f t="shared" si="34"/>
        <v>36609.699999999997</v>
      </c>
      <c r="AN58" s="11">
        <f t="shared" si="34"/>
        <v>0</v>
      </c>
      <c r="AO58" s="12"/>
    </row>
    <row r="59" spans="1:41" x14ac:dyDescent="0.25">
      <c r="A59" s="14" t="s">
        <v>27</v>
      </c>
      <c r="B59" s="15"/>
      <c r="C59" s="15"/>
      <c r="D59" s="15"/>
      <c r="E59" s="32"/>
      <c r="F59" s="15"/>
      <c r="G59" s="1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18"/>
      <c r="AO59" s="18"/>
    </row>
    <row r="60" spans="1:41" x14ac:dyDescent="0.25">
      <c r="A60" s="14" t="s">
        <v>28</v>
      </c>
      <c r="B60" s="15">
        <f t="shared" ref="B60:AN64" si="35">B39</f>
        <v>0</v>
      </c>
      <c r="C60" s="15">
        <f>H60+J60</f>
        <v>0</v>
      </c>
      <c r="D60" s="15">
        <f>E60</f>
        <v>0</v>
      </c>
      <c r="E60" s="32">
        <f>I60+L60+O60+R60+T60+W60+Z60+AC60+AF60+AI60+AL60+AN60</f>
        <v>0</v>
      </c>
      <c r="F60" s="15" t="e">
        <f>E60/B60*100</f>
        <v>#DIV/0!</v>
      </c>
      <c r="G60" s="15" t="e">
        <f t="shared" si="23"/>
        <v>#DIV/0!</v>
      </c>
      <c r="H60" s="15">
        <f t="shared" si="35"/>
        <v>0</v>
      </c>
      <c r="I60" s="15">
        <f t="shared" si="35"/>
        <v>0</v>
      </c>
      <c r="J60" s="15">
        <f t="shared" si="35"/>
        <v>0</v>
      </c>
      <c r="K60" s="15">
        <f t="shared" si="35"/>
        <v>0</v>
      </c>
      <c r="L60" s="15">
        <f t="shared" si="35"/>
        <v>0</v>
      </c>
      <c r="M60" s="15">
        <f t="shared" si="35"/>
        <v>0</v>
      </c>
      <c r="N60" s="15">
        <f t="shared" si="35"/>
        <v>0</v>
      </c>
      <c r="O60" s="15">
        <f t="shared" si="35"/>
        <v>0</v>
      </c>
      <c r="P60" s="15">
        <f t="shared" si="35"/>
        <v>0</v>
      </c>
      <c r="Q60" s="15">
        <f t="shared" si="35"/>
        <v>0</v>
      </c>
      <c r="R60" s="15">
        <f t="shared" si="35"/>
        <v>0</v>
      </c>
      <c r="S60" s="15">
        <f t="shared" si="35"/>
        <v>0</v>
      </c>
      <c r="T60" s="15">
        <f t="shared" si="35"/>
        <v>0</v>
      </c>
      <c r="U60" s="15">
        <f t="shared" si="35"/>
        <v>0</v>
      </c>
      <c r="V60" s="15">
        <f t="shared" si="35"/>
        <v>0</v>
      </c>
      <c r="W60" s="15">
        <f t="shared" si="35"/>
        <v>0</v>
      </c>
      <c r="X60" s="15">
        <f t="shared" si="35"/>
        <v>0</v>
      </c>
      <c r="Y60" s="15">
        <f t="shared" si="35"/>
        <v>0</v>
      </c>
      <c r="Z60" s="15">
        <f t="shared" si="35"/>
        <v>0</v>
      </c>
      <c r="AA60" s="15">
        <f t="shared" si="35"/>
        <v>0</v>
      </c>
      <c r="AB60" s="15">
        <f t="shared" si="35"/>
        <v>0</v>
      </c>
      <c r="AC60" s="15">
        <f t="shared" si="35"/>
        <v>0</v>
      </c>
      <c r="AD60" s="15">
        <f t="shared" si="35"/>
        <v>0</v>
      </c>
      <c r="AE60" s="15">
        <f t="shared" si="35"/>
        <v>0</v>
      </c>
      <c r="AF60" s="15">
        <f t="shared" si="35"/>
        <v>0</v>
      </c>
      <c r="AG60" s="15">
        <f t="shared" si="35"/>
        <v>0</v>
      </c>
      <c r="AH60" s="15">
        <f t="shared" si="35"/>
        <v>0</v>
      </c>
      <c r="AI60" s="15">
        <f t="shared" si="35"/>
        <v>0</v>
      </c>
      <c r="AJ60" s="15">
        <f t="shared" si="35"/>
        <v>0</v>
      </c>
      <c r="AK60" s="15">
        <f t="shared" si="35"/>
        <v>0</v>
      </c>
      <c r="AL60" s="15">
        <f t="shared" si="35"/>
        <v>0</v>
      </c>
      <c r="AM60" s="15">
        <f t="shared" si="35"/>
        <v>0</v>
      </c>
      <c r="AN60" s="15">
        <f t="shared" si="35"/>
        <v>0</v>
      </c>
      <c r="AO60" s="18"/>
    </row>
    <row r="61" spans="1:41" x14ac:dyDescent="0.25">
      <c r="A61" s="19" t="s">
        <v>34</v>
      </c>
      <c r="B61" s="15">
        <f t="shared" si="35"/>
        <v>8963.1</v>
      </c>
      <c r="C61" s="15">
        <f t="shared" ref="C61:C64" si="36">H61+J61</f>
        <v>0</v>
      </c>
      <c r="D61" s="15">
        <f t="shared" ref="D61:D64" si="37">E61</f>
        <v>0</v>
      </c>
      <c r="E61" s="32">
        <f>I61+L61+O61+R61+T61+W61+Z61+AC61+AF61+AI61+AL61+AN61</f>
        <v>0</v>
      </c>
      <c r="F61" s="15">
        <f>E61/B61*100</f>
        <v>0</v>
      </c>
      <c r="G61" s="15" t="e">
        <f>E61/C61*100</f>
        <v>#DIV/0!</v>
      </c>
      <c r="H61" s="15">
        <f t="shared" si="35"/>
        <v>0</v>
      </c>
      <c r="I61" s="15">
        <f t="shared" si="35"/>
        <v>0</v>
      </c>
      <c r="J61" s="15">
        <f t="shared" si="35"/>
        <v>0</v>
      </c>
      <c r="K61" s="15">
        <f t="shared" si="35"/>
        <v>0</v>
      </c>
      <c r="L61" s="15">
        <f t="shared" si="35"/>
        <v>0</v>
      </c>
      <c r="M61" s="15">
        <f t="shared" si="35"/>
        <v>0</v>
      </c>
      <c r="N61" s="15">
        <f t="shared" si="35"/>
        <v>0</v>
      </c>
      <c r="O61" s="15">
        <f t="shared" si="35"/>
        <v>0</v>
      </c>
      <c r="P61" s="15">
        <f t="shared" si="35"/>
        <v>0</v>
      </c>
      <c r="Q61" s="15">
        <f t="shared" si="35"/>
        <v>0</v>
      </c>
      <c r="R61" s="15">
        <f t="shared" si="35"/>
        <v>0</v>
      </c>
      <c r="S61" s="15">
        <f t="shared" si="35"/>
        <v>0</v>
      </c>
      <c r="T61" s="15">
        <f t="shared" si="35"/>
        <v>0</v>
      </c>
      <c r="U61" s="15">
        <f t="shared" si="35"/>
        <v>0</v>
      </c>
      <c r="V61" s="15">
        <f t="shared" si="35"/>
        <v>0</v>
      </c>
      <c r="W61" s="15">
        <f t="shared" si="35"/>
        <v>0</v>
      </c>
      <c r="X61" s="15">
        <f t="shared" si="35"/>
        <v>0</v>
      </c>
      <c r="Y61" s="15">
        <f t="shared" si="35"/>
        <v>0</v>
      </c>
      <c r="Z61" s="15">
        <f t="shared" si="35"/>
        <v>0</v>
      </c>
      <c r="AA61" s="15">
        <f t="shared" si="35"/>
        <v>0</v>
      </c>
      <c r="AB61" s="15">
        <f t="shared" si="35"/>
        <v>0</v>
      </c>
      <c r="AC61" s="15">
        <f t="shared" si="35"/>
        <v>0</v>
      </c>
      <c r="AD61" s="15">
        <f t="shared" si="35"/>
        <v>0</v>
      </c>
      <c r="AE61" s="15">
        <f t="shared" si="35"/>
        <v>0</v>
      </c>
      <c r="AF61" s="15">
        <f t="shared" si="35"/>
        <v>0</v>
      </c>
      <c r="AG61" s="15">
        <f t="shared" si="35"/>
        <v>0</v>
      </c>
      <c r="AH61" s="15">
        <f t="shared" si="35"/>
        <v>0</v>
      </c>
      <c r="AI61" s="15">
        <f t="shared" si="35"/>
        <v>0</v>
      </c>
      <c r="AJ61" s="15">
        <f t="shared" si="35"/>
        <v>0</v>
      </c>
      <c r="AK61" s="15">
        <f t="shared" si="35"/>
        <v>0</v>
      </c>
      <c r="AL61" s="15">
        <f t="shared" si="35"/>
        <v>0</v>
      </c>
      <c r="AM61" s="15">
        <f t="shared" si="35"/>
        <v>8963.1</v>
      </c>
      <c r="AN61" s="15">
        <f t="shared" si="35"/>
        <v>0</v>
      </c>
      <c r="AO61" s="18"/>
    </row>
    <row r="62" spans="1:41" x14ac:dyDescent="0.25">
      <c r="A62" s="19" t="s">
        <v>30</v>
      </c>
      <c r="B62" s="15">
        <f t="shared" si="35"/>
        <v>27646.6</v>
      </c>
      <c r="C62" s="15">
        <f t="shared" si="36"/>
        <v>0</v>
      </c>
      <c r="D62" s="15">
        <f t="shared" si="37"/>
        <v>0</v>
      </c>
      <c r="E62" s="32">
        <f>I62+L62+O62+R62+T62+W62+Z62+AC62+AF62+AI62+AL62+AN62</f>
        <v>0</v>
      </c>
      <c r="F62" s="15">
        <f t="shared" ref="F62:F64" si="38">E62/B62*100</f>
        <v>0</v>
      </c>
      <c r="G62" s="15" t="e">
        <f t="shared" ref="G62:G64" si="39">E62/C62*100</f>
        <v>#DIV/0!</v>
      </c>
      <c r="H62" s="15">
        <f t="shared" si="35"/>
        <v>0</v>
      </c>
      <c r="I62" s="15">
        <f t="shared" si="35"/>
        <v>0</v>
      </c>
      <c r="J62" s="15">
        <f t="shared" si="35"/>
        <v>0</v>
      </c>
      <c r="K62" s="15">
        <f t="shared" si="35"/>
        <v>0</v>
      </c>
      <c r="L62" s="15">
        <f t="shared" si="35"/>
        <v>0</v>
      </c>
      <c r="M62" s="15">
        <f t="shared" si="35"/>
        <v>0</v>
      </c>
      <c r="N62" s="15">
        <f t="shared" si="35"/>
        <v>0</v>
      </c>
      <c r="O62" s="15">
        <f t="shared" si="35"/>
        <v>0</v>
      </c>
      <c r="P62" s="15">
        <f t="shared" si="35"/>
        <v>0</v>
      </c>
      <c r="Q62" s="15">
        <f t="shared" si="35"/>
        <v>0</v>
      </c>
      <c r="R62" s="15">
        <f t="shared" si="35"/>
        <v>0</v>
      </c>
      <c r="S62" s="15">
        <f t="shared" si="35"/>
        <v>0</v>
      </c>
      <c r="T62" s="15">
        <f t="shared" si="35"/>
        <v>0</v>
      </c>
      <c r="U62" s="15">
        <f t="shared" si="35"/>
        <v>0</v>
      </c>
      <c r="V62" s="15">
        <f t="shared" si="35"/>
        <v>0</v>
      </c>
      <c r="W62" s="15">
        <f t="shared" si="35"/>
        <v>0</v>
      </c>
      <c r="X62" s="15">
        <f t="shared" si="35"/>
        <v>0</v>
      </c>
      <c r="Y62" s="15">
        <f t="shared" si="35"/>
        <v>0</v>
      </c>
      <c r="Z62" s="15">
        <f t="shared" si="35"/>
        <v>0</v>
      </c>
      <c r="AA62" s="15">
        <f t="shared" si="35"/>
        <v>0</v>
      </c>
      <c r="AB62" s="15">
        <f t="shared" si="35"/>
        <v>0</v>
      </c>
      <c r="AC62" s="15">
        <f t="shared" si="35"/>
        <v>0</v>
      </c>
      <c r="AD62" s="15">
        <f t="shared" si="35"/>
        <v>0</v>
      </c>
      <c r="AE62" s="15">
        <f t="shared" si="35"/>
        <v>0</v>
      </c>
      <c r="AF62" s="15">
        <f t="shared" si="35"/>
        <v>0</v>
      </c>
      <c r="AG62" s="15">
        <f t="shared" si="35"/>
        <v>0</v>
      </c>
      <c r="AH62" s="15">
        <f t="shared" si="35"/>
        <v>0</v>
      </c>
      <c r="AI62" s="15">
        <f t="shared" si="35"/>
        <v>0</v>
      </c>
      <c r="AJ62" s="15">
        <f t="shared" si="35"/>
        <v>0</v>
      </c>
      <c r="AK62" s="15">
        <f t="shared" si="35"/>
        <v>0</v>
      </c>
      <c r="AL62" s="15">
        <f t="shared" si="35"/>
        <v>0</v>
      </c>
      <c r="AM62" s="15">
        <f t="shared" si="35"/>
        <v>27646.6</v>
      </c>
      <c r="AN62" s="15">
        <f t="shared" si="35"/>
        <v>0</v>
      </c>
      <c r="AO62" s="18"/>
    </row>
    <row r="63" spans="1:41" s="24" customFormat="1" x14ac:dyDescent="0.25">
      <c r="A63" s="20" t="s">
        <v>31</v>
      </c>
      <c r="B63" s="21">
        <f t="shared" si="35"/>
        <v>27646.6</v>
      </c>
      <c r="C63" s="15">
        <f t="shared" si="36"/>
        <v>0</v>
      </c>
      <c r="D63" s="15">
        <f t="shared" si="37"/>
        <v>0</v>
      </c>
      <c r="E63" s="32">
        <f>I63+L63+O63+R63+T63+W63+Z63+AC63+AF63+AI63+AL63+AN63</f>
        <v>0</v>
      </c>
      <c r="F63" s="15">
        <f t="shared" si="38"/>
        <v>0</v>
      </c>
      <c r="G63" s="15" t="e">
        <f t="shared" si="39"/>
        <v>#DIV/0!</v>
      </c>
      <c r="H63" s="22">
        <f t="shared" si="35"/>
        <v>0</v>
      </c>
      <c r="I63" s="22">
        <f t="shared" si="35"/>
        <v>0</v>
      </c>
      <c r="J63" s="22">
        <f t="shared" si="35"/>
        <v>0</v>
      </c>
      <c r="K63" s="22">
        <f t="shared" si="35"/>
        <v>0</v>
      </c>
      <c r="L63" s="22">
        <f t="shared" si="35"/>
        <v>0</v>
      </c>
      <c r="M63" s="22">
        <f t="shared" si="35"/>
        <v>0</v>
      </c>
      <c r="N63" s="22">
        <f t="shared" si="35"/>
        <v>0</v>
      </c>
      <c r="O63" s="22">
        <f t="shared" si="35"/>
        <v>0</v>
      </c>
      <c r="P63" s="22">
        <f t="shared" si="35"/>
        <v>0</v>
      </c>
      <c r="Q63" s="22">
        <f t="shared" si="35"/>
        <v>0</v>
      </c>
      <c r="R63" s="22">
        <f t="shared" si="35"/>
        <v>0</v>
      </c>
      <c r="S63" s="22">
        <f t="shared" si="35"/>
        <v>0</v>
      </c>
      <c r="T63" s="22">
        <f t="shared" si="35"/>
        <v>0</v>
      </c>
      <c r="U63" s="22">
        <f t="shared" si="35"/>
        <v>0</v>
      </c>
      <c r="V63" s="22">
        <f t="shared" si="35"/>
        <v>0</v>
      </c>
      <c r="W63" s="22">
        <f t="shared" si="35"/>
        <v>0</v>
      </c>
      <c r="X63" s="22">
        <f t="shared" si="35"/>
        <v>0</v>
      </c>
      <c r="Y63" s="22">
        <f t="shared" si="35"/>
        <v>0</v>
      </c>
      <c r="Z63" s="22">
        <f t="shared" si="35"/>
        <v>0</v>
      </c>
      <c r="AA63" s="22">
        <f t="shared" si="35"/>
        <v>0</v>
      </c>
      <c r="AB63" s="22">
        <f t="shared" si="35"/>
        <v>0</v>
      </c>
      <c r="AC63" s="22">
        <f t="shared" si="35"/>
        <v>0</v>
      </c>
      <c r="AD63" s="22">
        <f t="shared" si="35"/>
        <v>0</v>
      </c>
      <c r="AE63" s="22">
        <f t="shared" si="35"/>
        <v>0</v>
      </c>
      <c r="AF63" s="22">
        <f t="shared" si="35"/>
        <v>0</v>
      </c>
      <c r="AG63" s="22">
        <f t="shared" si="35"/>
        <v>0</v>
      </c>
      <c r="AH63" s="22">
        <f t="shared" si="35"/>
        <v>0</v>
      </c>
      <c r="AI63" s="22">
        <f t="shared" si="35"/>
        <v>0</v>
      </c>
      <c r="AJ63" s="22">
        <f t="shared" si="35"/>
        <v>0</v>
      </c>
      <c r="AK63" s="22">
        <f t="shared" si="35"/>
        <v>0</v>
      </c>
      <c r="AL63" s="22">
        <f t="shared" si="35"/>
        <v>0</v>
      </c>
      <c r="AM63" s="22">
        <f t="shared" si="35"/>
        <v>27646.6</v>
      </c>
      <c r="AN63" s="22">
        <f t="shared" si="35"/>
        <v>0</v>
      </c>
      <c r="AO63" s="23"/>
    </row>
    <row r="64" spans="1:41" x14ac:dyDescent="0.25">
      <c r="A64" s="35" t="s">
        <v>32</v>
      </c>
      <c r="B64" s="15">
        <f t="shared" si="35"/>
        <v>0</v>
      </c>
      <c r="C64" s="15">
        <f t="shared" si="36"/>
        <v>0</v>
      </c>
      <c r="D64" s="15">
        <f t="shared" si="37"/>
        <v>0</v>
      </c>
      <c r="E64" s="32">
        <f>I64+L64+O64+R64+T64+W64+Z64+AC64+AF64+AI64+AL64+AN64</f>
        <v>0</v>
      </c>
      <c r="F64" s="15" t="e">
        <f t="shared" si="38"/>
        <v>#DIV/0!</v>
      </c>
      <c r="G64" s="15" t="e">
        <f t="shared" si="39"/>
        <v>#DIV/0!</v>
      </c>
      <c r="H64" s="15">
        <f t="shared" si="35"/>
        <v>0</v>
      </c>
      <c r="I64" s="15">
        <f t="shared" si="35"/>
        <v>0</v>
      </c>
      <c r="J64" s="15">
        <f t="shared" si="35"/>
        <v>0</v>
      </c>
      <c r="K64" s="15">
        <f t="shared" si="35"/>
        <v>0</v>
      </c>
      <c r="L64" s="15">
        <f t="shared" si="35"/>
        <v>0</v>
      </c>
      <c r="M64" s="15">
        <f t="shared" si="35"/>
        <v>0</v>
      </c>
      <c r="N64" s="15">
        <f t="shared" si="35"/>
        <v>0</v>
      </c>
      <c r="O64" s="15">
        <f t="shared" si="35"/>
        <v>0</v>
      </c>
      <c r="P64" s="15">
        <f t="shared" si="35"/>
        <v>0</v>
      </c>
      <c r="Q64" s="15">
        <f t="shared" si="35"/>
        <v>0</v>
      </c>
      <c r="R64" s="15">
        <f t="shared" si="35"/>
        <v>0</v>
      </c>
      <c r="S64" s="15">
        <f t="shared" si="35"/>
        <v>0</v>
      </c>
      <c r="T64" s="15">
        <f t="shared" si="35"/>
        <v>0</v>
      </c>
      <c r="U64" s="15">
        <f t="shared" si="35"/>
        <v>0</v>
      </c>
      <c r="V64" s="15">
        <f t="shared" si="35"/>
        <v>0</v>
      </c>
      <c r="W64" s="15">
        <f t="shared" si="35"/>
        <v>0</v>
      </c>
      <c r="X64" s="15">
        <f t="shared" si="35"/>
        <v>0</v>
      </c>
      <c r="Y64" s="15">
        <f t="shared" si="35"/>
        <v>0</v>
      </c>
      <c r="Z64" s="15">
        <f t="shared" si="35"/>
        <v>0</v>
      </c>
      <c r="AA64" s="15">
        <f t="shared" si="35"/>
        <v>0</v>
      </c>
      <c r="AB64" s="15">
        <f t="shared" si="35"/>
        <v>0</v>
      </c>
      <c r="AC64" s="15">
        <f t="shared" si="35"/>
        <v>0</v>
      </c>
      <c r="AD64" s="15">
        <f t="shared" si="35"/>
        <v>0</v>
      </c>
      <c r="AE64" s="15">
        <f t="shared" si="35"/>
        <v>0</v>
      </c>
      <c r="AF64" s="15">
        <f t="shared" si="35"/>
        <v>0</v>
      </c>
      <c r="AG64" s="15">
        <f t="shared" si="35"/>
        <v>0</v>
      </c>
      <c r="AH64" s="15">
        <f t="shared" si="35"/>
        <v>0</v>
      </c>
      <c r="AI64" s="15">
        <f t="shared" si="35"/>
        <v>0</v>
      </c>
      <c r="AJ64" s="15">
        <f t="shared" si="35"/>
        <v>0</v>
      </c>
      <c r="AK64" s="15">
        <f t="shared" si="35"/>
        <v>0</v>
      </c>
      <c r="AL64" s="15">
        <f t="shared" si="35"/>
        <v>0</v>
      </c>
      <c r="AM64" s="15">
        <f t="shared" si="35"/>
        <v>0</v>
      </c>
      <c r="AN64" s="15">
        <f t="shared" si="35"/>
        <v>0</v>
      </c>
      <c r="AO64" s="18"/>
    </row>
    <row r="65" spans="1:41" s="13" customFormat="1" ht="28.5" customHeight="1" x14ac:dyDescent="0.25">
      <c r="A65" s="88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9"/>
      <c r="AN65" s="12"/>
      <c r="AO65" s="12"/>
    </row>
    <row r="66" spans="1:41" s="47" customFormat="1" ht="49.5" x14ac:dyDescent="0.25">
      <c r="A66" s="10" t="s">
        <v>45</v>
      </c>
      <c r="B66" s="45">
        <f>B68+B69+B70+B72</f>
        <v>70013.13</v>
      </c>
      <c r="C66" s="45">
        <f>C68+C69+C70+C72</f>
        <v>26522.52</v>
      </c>
      <c r="D66" s="45">
        <f>D68+D69+D70+D72</f>
        <v>70013.13</v>
      </c>
      <c r="E66" s="45">
        <f t="shared" ref="E66:AN66" si="40">E68+E69+E70+E72</f>
        <v>304.61</v>
      </c>
      <c r="F66" s="11">
        <f t="shared" ref="F66:F107" si="41">E66/B66*100</f>
        <v>0.43507553511748442</v>
      </c>
      <c r="G66" s="45" t="e">
        <f t="shared" si="40"/>
        <v>#DIV/0!</v>
      </c>
      <c r="H66" s="45">
        <f>H68+H69+H70+H72</f>
        <v>0</v>
      </c>
      <c r="I66" s="45">
        <f t="shared" si="40"/>
        <v>0</v>
      </c>
      <c r="J66" s="45">
        <f>J68+J69+J70+J72</f>
        <v>26522.52</v>
      </c>
      <c r="K66" s="45">
        <f t="shared" si="40"/>
        <v>0</v>
      </c>
      <c r="L66" s="45">
        <f t="shared" si="40"/>
        <v>304.61</v>
      </c>
      <c r="M66" s="45">
        <f t="shared" si="40"/>
        <v>3464.09</v>
      </c>
      <c r="N66" s="45">
        <f t="shared" si="40"/>
        <v>0</v>
      </c>
      <c r="O66" s="45">
        <f t="shared" si="40"/>
        <v>0</v>
      </c>
      <c r="P66" s="45">
        <f t="shared" si="40"/>
        <v>678.32</v>
      </c>
      <c r="Q66" s="45">
        <f t="shared" si="40"/>
        <v>0</v>
      </c>
      <c r="R66" s="45">
        <f t="shared" si="40"/>
        <v>0</v>
      </c>
      <c r="S66" s="45">
        <f t="shared" si="40"/>
        <v>13272.7</v>
      </c>
      <c r="T66" s="45">
        <f t="shared" si="40"/>
        <v>0</v>
      </c>
      <c r="U66" s="45">
        <f t="shared" si="40"/>
        <v>2484.0500000000002</v>
      </c>
      <c r="V66" s="45">
        <f t="shared" si="40"/>
        <v>0</v>
      </c>
      <c r="W66" s="45">
        <f t="shared" si="40"/>
        <v>0</v>
      </c>
      <c r="X66" s="45">
        <f t="shared" si="40"/>
        <v>23591.45</v>
      </c>
      <c r="Y66" s="45">
        <f t="shared" si="40"/>
        <v>0</v>
      </c>
      <c r="Z66" s="45">
        <f t="shared" si="40"/>
        <v>0</v>
      </c>
      <c r="AA66" s="45">
        <f t="shared" si="40"/>
        <v>0</v>
      </c>
      <c r="AB66" s="45">
        <f t="shared" si="40"/>
        <v>0</v>
      </c>
      <c r="AC66" s="45">
        <f t="shared" si="40"/>
        <v>0</v>
      </c>
      <c r="AD66" s="45">
        <f t="shared" si="40"/>
        <v>0</v>
      </c>
      <c r="AE66" s="45">
        <f t="shared" si="40"/>
        <v>0</v>
      </c>
      <c r="AF66" s="45">
        <f t="shared" si="40"/>
        <v>0</v>
      </c>
      <c r="AG66" s="45">
        <f t="shared" si="40"/>
        <v>0</v>
      </c>
      <c r="AH66" s="45">
        <f t="shared" si="40"/>
        <v>0</v>
      </c>
      <c r="AI66" s="45">
        <f t="shared" si="40"/>
        <v>0</v>
      </c>
      <c r="AJ66" s="45">
        <f t="shared" si="40"/>
        <v>0</v>
      </c>
      <c r="AK66" s="45">
        <f t="shared" si="40"/>
        <v>0</v>
      </c>
      <c r="AL66" s="45">
        <f t="shared" si="40"/>
        <v>0</v>
      </c>
      <c r="AM66" s="45">
        <f t="shared" si="40"/>
        <v>0</v>
      </c>
      <c r="AN66" s="45">
        <f t="shared" si="40"/>
        <v>0</v>
      </c>
      <c r="AO66" s="46"/>
    </row>
    <row r="67" spans="1:41" s="50" customFormat="1" x14ac:dyDescent="0.25">
      <c r="A67" s="14" t="s">
        <v>27</v>
      </c>
      <c r="B67" s="48"/>
      <c r="C67" s="48"/>
      <c r="D67" s="48"/>
      <c r="E67" s="48"/>
      <c r="F67" s="15"/>
      <c r="G67" s="15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49"/>
      <c r="AO67" s="49"/>
    </row>
    <row r="68" spans="1:41" s="50" customFormat="1" x14ac:dyDescent="0.25">
      <c r="A68" s="51" t="s">
        <v>28</v>
      </c>
      <c r="B68" s="48">
        <f>H68+J68+M68+P68+S68+U68+X68+AA68+AD68+AG68+AJ68+AM68</f>
        <v>0</v>
      </c>
      <c r="C68" s="48">
        <f>H68+J68</f>
        <v>0</v>
      </c>
      <c r="D68" s="48">
        <f>B68</f>
        <v>0</v>
      </c>
      <c r="E68" s="48">
        <f>I68+L68+O68+R68+T68+W68+Z68+AC68+AF68+AI68+AL68+AN68</f>
        <v>0</v>
      </c>
      <c r="F68" s="15" t="e">
        <f t="shared" si="41"/>
        <v>#DIV/0!</v>
      </c>
      <c r="G68" s="15" t="e">
        <f t="shared" ref="G68:G107" si="42">E68/C68*100</f>
        <v>#DIV/0!</v>
      </c>
      <c r="H68" s="16">
        <f>H75+H82+H89+H96</f>
        <v>0</v>
      </c>
      <c r="I68" s="16">
        <f t="shared" ref="I68:AN72" si="43">I75+I82+I89+I96</f>
        <v>0</v>
      </c>
      <c r="J68" s="16">
        <f t="shared" si="43"/>
        <v>0</v>
      </c>
      <c r="K68" s="16">
        <f t="shared" si="43"/>
        <v>0</v>
      </c>
      <c r="L68" s="16">
        <f t="shared" si="43"/>
        <v>0</v>
      </c>
      <c r="M68" s="16">
        <f t="shared" si="43"/>
        <v>0</v>
      </c>
      <c r="N68" s="16">
        <f t="shared" si="43"/>
        <v>0</v>
      </c>
      <c r="O68" s="16">
        <f t="shared" si="43"/>
        <v>0</v>
      </c>
      <c r="P68" s="16">
        <f t="shared" si="43"/>
        <v>0</v>
      </c>
      <c r="Q68" s="16">
        <f t="shared" si="43"/>
        <v>0</v>
      </c>
      <c r="R68" s="16">
        <f t="shared" si="43"/>
        <v>0</v>
      </c>
      <c r="S68" s="16">
        <f t="shared" si="43"/>
        <v>0</v>
      </c>
      <c r="T68" s="16">
        <f t="shared" si="43"/>
        <v>0</v>
      </c>
      <c r="U68" s="16">
        <f t="shared" si="43"/>
        <v>0</v>
      </c>
      <c r="V68" s="16">
        <f t="shared" si="43"/>
        <v>0</v>
      </c>
      <c r="W68" s="16">
        <f t="shared" si="43"/>
        <v>0</v>
      </c>
      <c r="X68" s="16">
        <f t="shared" si="43"/>
        <v>0</v>
      </c>
      <c r="Y68" s="16">
        <f t="shared" si="43"/>
        <v>0</v>
      </c>
      <c r="Z68" s="16">
        <f t="shared" si="43"/>
        <v>0</v>
      </c>
      <c r="AA68" s="16">
        <f t="shared" si="43"/>
        <v>0</v>
      </c>
      <c r="AB68" s="16">
        <f t="shared" si="43"/>
        <v>0</v>
      </c>
      <c r="AC68" s="16">
        <f t="shared" si="43"/>
        <v>0</v>
      </c>
      <c r="AD68" s="16">
        <f t="shared" si="43"/>
        <v>0</v>
      </c>
      <c r="AE68" s="16">
        <f t="shared" si="43"/>
        <v>0</v>
      </c>
      <c r="AF68" s="16">
        <f t="shared" si="43"/>
        <v>0</v>
      </c>
      <c r="AG68" s="16">
        <f t="shared" si="43"/>
        <v>0</v>
      </c>
      <c r="AH68" s="16">
        <f t="shared" si="43"/>
        <v>0</v>
      </c>
      <c r="AI68" s="16">
        <f t="shared" si="43"/>
        <v>0</v>
      </c>
      <c r="AJ68" s="16">
        <f t="shared" si="43"/>
        <v>0</v>
      </c>
      <c r="AK68" s="16">
        <f t="shared" si="43"/>
        <v>0</v>
      </c>
      <c r="AL68" s="16">
        <f t="shared" si="43"/>
        <v>0</v>
      </c>
      <c r="AM68" s="16">
        <f t="shared" si="43"/>
        <v>0</v>
      </c>
      <c r="AN68" s="16">
        <f t="shared" si="43"/>
        <v>0</v>
      </c>
      <c r="AO68" s="49"/>
    </row>
    <row r="69" spans="1:41" s="50" customFormat="1" x14ac:dyDescent="0.25">
      <c r="A69" s="52" t="s">
        <v>34</v>
      </c>
      <c r="B69" s="48">
        <f>H69+J69+M69+P69+S69+U69+X69+AA69+AD69+AG69+AJ69+AM69</f>
        <v>0</v>
      </c>
      <c r="C69" s="48">
        <f t="shared" ref="C69:C72" si="44">H69+J69</f>
        <v>0</v>
      </c>
      <c r="D69" s="48">
        <f t="shared" ref="D69:D71" si="45">B69</f>
        <v>0</v>
      </c>
      <c r="E69" s="48">
        <f>I69+L69+O69+R69+T69+W69+Z69+AC69+AF69+AI69+AL69+AN69</f>
        <v>0</v>
      </c>
      <c r="F69" s="15" t="e">
        <f t="shared" si="41"/>
        <v>#DIV/0!</v>
      </c>
      <c r="G69" s="15" t="e">
        <f t="shared" si="42"/>
        <v>#DIV/0!</v>
      </c>
      <c r="H69" s="16">
        <f>H76+H83+H90+H97</f>
        <v>0</v>
      </c>
      <c r="I69" s="16">
        <f t="shared" si="43"/>
        <v>0</v>
      </c>
      <c r="J69" s="16">
        <f t="shared" si="43"/>
        <v>0</v>
      </c>
      <c r="K69" s="16">
        <f t="shared" si="43"/>
        <v>0</v>
      </c>
      <c r="L69" s="16">
        <f t="shared" si="43"/>
        <v>0</v>
      </c>
      <c r="M69" s="16">
        <f t="shared" si="43"/>
        <v>0</v>
      </c>
      <c r="N69" s="16">
        <f t="shared" si="43"/>
        <v>0</v>
      </c>
      <c r="O69" s="16">
        <f t="shared" si="43"/>
        <v>0</v>
      </c>
      <c r="P69" s="16">
        <f t="shared" si="43"/>
        <v>0</v>
      </c>
      <c r="Q69" s="16">
        <f t="shared" si="43"/>
        <v>0</v>
      </c>
      <c r="R69" s="16">
        <f t="shared" si="43"/>
        <v>0</v>
      </c>
      <c r="S69" s="16">
        <f t="shared" si="43"/>
        <v>0</v>
      </c>
      <c r="T69" s="16">
        <f t="shared" si="43"/>
        <v>0</v>
      </c>
      <c r="U69" s="16">
        <f t="shared" si="43"/>
        <v>0</v>
      </c>
      <c r="V69" s="16">
        <f t="shared" si="43"/>
        <v>0</v>
      </c>
      <c r="W69" s="16">
        <f t="shared" si="43"/>
        <v>0</v>
      </c>
      <c r="X69" s="16">
        <f t="shared" si="43"/>
        <v>0</v>
      </c>
      <c r="Y69" s="16">
        <f t="shared" si="43"/>
        <v>0</v>
      </c>
      <c r="Z69" s="16">
        <f t="shared" si="43"/>
        <v>0</v>
      </c>
      <c r="AA69" s="16">
        <f t="shared" si="43"/>
        <v>0</v>
      </c>
      <c r="AB69" s="16">
        <f t="shared" si="43"/>
        <v>0</v>
      </c>
      <c r="AC69" s="16">
        <f t="shared" si="43"/>
        <v>0</v>
      </c>
      <c r="AD69" s="16">
        <f t="shared" si="43"/>
        <v>0</v>
      </c>
      <c r="AE69" s="16">
        <f t="shared" si="43"/>
        <v>0</v>
      </c>
      <c r="AF69" s="16">
        <f t="shared" si="43"/>
        <v>0</v>
      </c>
      <c r="AG69" s="16">
        <f t="shared" si="43"/>
        <v>0</v>
      </c>
      <c r="AH69" s="16">
        <f t="shared" si="43"/>
        <v>0</v>
      </c>
      <c r="AI69" s="16">
        <f t="shared" si="43"/>
        <v>0</v>
      </c>
      <c r="AJ69" s="16">
        <f t="shared" si="43"/>
        <v>0</v>
      </c>
      <c r="AK69" s="16">
        <f t="shared" si="43"/>
        <v>0</v>
      </c>
      <c r="AL69" s="16">
        <f t="shared" si="43"/>
        <v>0</v>
      </c>
      <c r="AM69" s="16">
        <f t="shared" si="43"/>
        <v>0</v>
      </c>
      <c r="AN69" s="16">
        <f t="shared" si="43"/>
        <v>0</v>
      </c>
      <c r="AO69" s="49"/>
    </row>
    <row r="70" spans="1:41" s="50" customFormat="1" x14ac:dyDescent="0.25">
      <c r="A70" s="52" t="s">
        <v>30</v>
      </c>
      <c r="B70" s="48">
        <f>H70+J70+M70+P70+S70+U70+X70+AA70+AD70+AG70+AJ70+AM70</f>
        <v>0</v>
      </c>
      <c r="C70" s="48">
        <f t="shared" si="44"/>
        <v>0</v>
      </c>
      <c r="D70" s="48">
        <f t="shared" si="45"/>
        <v>0</v>
      </c>
      <c r="E70" s="48">
        <f>I70+L70+O70+R70+T70+W70+Z70+AC70+AF70+AI70+AL70+AN70</f>
        <v>0</v>
      </c>
      <c r="F70" s="15" t="e">
        <f t="shared" si="41"/>
        <v>#DIV/0!</v>
      </c>
      <c r="G70" s="15" t="e">
        <f t="shared" si="42"/>
        <v>#DIV/0!</v>
      </c>
      <c r="H70" s="16">
        <f>H77+H84+H91+H98</f>
        <v>0</v>
      </c>
      <c r="I70" s="16">
        <f t="shared" si="43"/>
        <v>0</v>
      </c>
      <c r="J70" s="16">
        <f t="shared" si="43"/>
        <v>0</v>
      </c>
      <c r="K70" s="16">
        <f t="shared" si="43"/>
        <v>0</v>
      </c>
      <c r="L70" s="16">
        <f t="shared" si="43"/>
        <v>0</v>
      </c>
      <c r="M70" s="16">
        <f t="shared" si="43"/>
        <v>0</v>
      </c>
      <c r="N70" s="16">
        <f t="shared" si="43"/>
        <v>0</v>
      </c>
      <c r="O70" s="16">
        <f t="shared" si="43"/>
        <v>0</v>
      </c>
      <c r="P70" s="16">
        <f t="shared" si="43"/>
        <v>0</v>
      </c>
      <c r="Q70" s="16">
        <f t="shared" si="43"/>
        <v>0</v>
      </c>
      <c r="R70" s="16">
        <f t="shared" si="43"/>
        <v>0</v>
      </c>
      <c r="S70" s="16">
        <f t="shared" si="43"/>
        <v>0</v>
      </c>
      <c r="T70" s="16">
        <f t="shared" si="43"/>
        <v>0</v>
      </c>
      <c r="U70" s="16">
        <f t="shared" si="43"/>
        <v>0</v>
      </c>
      <c r="V70" s="16">
        <f t="shared" si="43"/>
        <v>0</v>
      </c>
      <c r="W70" s="16">
        <f t="shared" si="43"/>
        <v>0</v>
      </c>
      <c r="X70" s="16">
        <f t="shared" si="43"/>
        <v>0</v>
      </c>
      <c r="Y70" s="16">
        <f t="shared" si="43"/>
        <v>0</v>
      </c>
      <c r="Z70" s="16">
        <f t="shared" si="43"/>
        <v>0</v>
      </c>
      <c r="AA70" s="16">
        <f t="shared" si="43"/>
        <v>0</v>
      </c>
      <c r="AB70" s="16">
        <f t="shared" si="43"/>
        <v>0</v>
      </c>
      <c r="AC70" s="16">
        <f t="shared" si="43"/>
        <v>0</v>
      </c>
      <c r="AD70" s="16">
        <f t="shared" si="43"/>
        <v>0</v>
      </c>
      <c r="AE70" s="16">
        <f t="shared" si="43"/>
        <v>0</v>
      </c>
      <c r="AF70" s="16">
        <f t="shared" si="43"/>
        <v>0</v>
      </c>
      <c r="AG70" s="16">
        <f t="shared" si="43"/>
        <v>0</v>
      </c>
      <c r="AH70" s="16">
        <f t="shared" si="43"/>
        <v>0</v>
      </c>
      <c r="AI70" s="16">
        <f t="shared" si="43"/>
        <v>0</v>
      </c>
      <c r="AJ70" s="16">
        <f t="shared" si="43"/>
        <v>0</v>
      </c>
      <c r="AK70" s="16">
        <f t="shared" si="43"/>
        <v>0</v>
      </c>
      <c r="AL70" s="16">
        <f t="shared" si="43"/>
        <v>0</v>
      </c>
      <c r="AM70" s="16">
        <f t="shared" si="43"/>
        <v>0</v>
      </c>
      <c r="AN70" s="16">
        <f t="shared" si="43"/>
        <v>0</v>
      </c>
      <c r="AO70" s="49"/>
    </row>
    <row r="71" spans="1:41" s="24" customFormat="1" x14ac:dyDescent="0.25">
      <c r="A71" s="20" t="s">
        <v>31</v>
      </c>
      <c r="B71" s="21">
        <f>H71+J71+M71+P71+S71+U71+X71+AA71+AD71+AG71+AJ71+AM71</f>
        <v>0</v>
      </c>
      <c r="C71" s="48">
        <f t="shared" si="44"/>
        <v>0</v>
      </c>
      <c r="D71" s="48">
        <f t="shared" si="45"/>
        <v>0</v>
      </c>
      <c r="E71" s="48">
        <f>I71+L71+O71+R71+T71+W71+Z71+AC71+AF71+AI71+AL71+AN71</f>
        <v>0</v>
      </c>
      <c r="F71" s="15" t="e">
        <f t="shared" si="41"/>
        <v>#DIV/0!</v>
      </c>
      <c r="G71" s="15" t="e">
        <f t="shared" si="42"/>
        <v>#DIV/0!</v>
      </c>
      <c r="H71" s="22">
        <f>H78+H85+H92+H99</f>
        <v>0</v>
      </c>
      <c r="I71" s="22">
        <f t="shared" si="43"/>
        <v>0</v>
      </c>
      <c r="J71" s="22">
        <f t="shared" si="43"/>
        <v>0</v>
      </c>
      <c r="K71" s="22">
        <f t="shared" si="43"/>
        <v>0</v>
      </c>
      <c r="L71" s="22">
        <f t="shared" si="43"/>
        <v>0</v>
      </c>
      <c r="M71" s="22">
        <f t="shared" si="43"/>
        <v>0</v>
      </c>
      <c r="N71" s="22">
        <f t="shared" si="43"/>
        <v>0</v>
      </c>
      <c r="O71" s="22">
        <f t="shared" si="43"/>
        <v>0</v>
      </c>
      <c r="P71" s="22">
        <f t="shared" si="43"/>
        <v>0</v>
      </c>
      <c r="Q71" s="22">
        <f t="shared" si="43"/>
        <v>0</v>
      </c>
      <c r="R71" s="22">
        <f t="shared" si="43"/>
        <v>0</v>
      </c>
      <c r="S71" s="22">
        <f t="shared" si="43"/>
        <v>0</v>
      </c>
      <c r="T71" s="22">
        <f t="shared" si="43"/>
        <v>0</v>
      </c>
      <c r="U71" s="22">
        <f t="shared" si="43"/>
        <v>0</v>
      </c>
      <c r="V71" s="22">
        <f t="shared" si="43"/>
        <v>0</v>
      </c>
      <c r="W71" s="22">
        <f t="shared" si="43"/>
        <v>0</v>
      </c>
      <c r="X71" s="22">
        <f t="shared" si="43"/>
        <v>0</v>
      </c>
      <c r="Y71" s="22">
        <f t="shared" si="43"/>
        <v>0</v>
      </c>
      <c r="Z71" s="22">
        <f t="shared" si="43"/>
        <v>0</v>
      </c>
      <c r="AA71" s="22">
        <f t="shared" si="43"/>
        <v>0</v>
      </c>
      <c r="AB71" s="22">
        <f t="shared" si="43"/>
        <v>0</v>
      </c>
      <c r="AC71" s="22">
        <f t="shared" si="43"/>
        <v>0</v>
      </c>
      <c r="AD71" s="22">
        <f t="shared" si="43"/>
        <v>0</v>
      </c>
      <c r="AE71" s="22">
        <f t="shared" si="43"/>
        <v>0</v>
      </c>
      <c r="AF71" s="22">
        <f t="shared" si="43"/>
        <v>0</v>
      </c>
      <c r="AG71" s="22">
        <f t="shared" si="43"/>
        <v>0</v>
      </c>
      <c r="AH71" s="22">
        <f t="shared" si="43"/>
        <v>0</v>
      </c>
      <c r="AI71" s="22">
        <f t="shared" si="43"/>
        <v>0</v>
      </c>
      <c r="AJ71" s="22">
        <f t="shared" si="43"/>
        <v>0</v>
      </c>
      <c r="AK71" s="22">
        <f t="shared" si="43"/>
        <v>0</v>
      </c>
      <c r="AL71" s="22">
        <f t="shared" si="43"/>
        <v>0</v>
      </c>
      <c r="AM71" s="22">
        <f t="shared" si="43"/>
        <v>0</v>
      </c>
      <c r="AN71" s="22">
        <f t="shared" si="43"/>
        <v>0</v>
      </c>
      <c r="AO71" s="23"/>
    </row>
    <row r="72" spans="1:41" s="50" customFormat="1" x14ac:dyDescent="0.25">
      <c r="A72" s="35" t="s">
        <v>32</v>
      </c>
      <c r="B72" s="48">
        <f>H72+J72+M72+P72+S72+U72+X72+AA72+AD72+AG72+AJ72+AM72</f>
        <v>70013.13</v>
      </c>
      <c r="C72" s="48">
        <f t="shared" si="44"/>
        <v>26522.52</v>
      </c>
      <c r="D72" s="48">
        <f>B72</f>
        <v>70013.13</v>
      </c>
      <c r="E72" s="48">
        <f>I72+L72+O72+R72+T72+W72+Z72+AC72+AF72+AI72+AL72+AN72</f>
        <v>304.61</v>
      </c>
      <c r="F72" s="15">
        <f t="shared" si="41"/>
        <v>0.43507553511748442</v>
      </c>
      <c r="G72" s="15">
        <f t="shared" si="42"/>
        <v>1.148495693471058</v>
      </c>
      <c r="H72" s="16">
        <f>H79+H86+H93+H100</f>
        <v>0</v>
      </c>
      <c r="I72" s="16">
        <f t="shared" si="43"/>
        <v>0</v>
      </c>
      <c r="J72" s="16">
        <f t="shared" si="43"/>
        <v>26522.52</v>
      </c>
      <c r="K72" s="16">
        <f t="shared" si="43"/>
        <v>0</v>
      </c>
      <c r="L72" s="16">
        <f t="shared" si="43"/>
        <v>304.61</v>
      </c>
      <c r="M72" s="16">
        <f t="shared" si="43"/>
        <v>3464.09</v>
      </c>
      <c r="N72" s="16">
        <f t="shared" si="43"/>
        <v>0</v>
      </c>
      <c r="O72" s="16">
        <f t="shared" si="43"/>
        <v>0</v>
      </c>
      <c r="P72" s="16">
        <f t="shared" si="43"/>
        <v>678.32</v>
      </c>
      <c r="Q72" s="16">
        <f t="shared" si="43"/>
        <v>0</v>
      </c>
      <c r="R72" s="16">
        <f t="shared" si="43"/>
        <v>0</v>
      </c>
      <c r="S72" s="16">
        <f t="shared" si="43"/>
        <v>13272.7</v>
      </c>
      <c r="T72" s="16">
        <f t="shared" si="43"/>
        <v>0</v>
      </c>
      <c r="U72" s="16">
        <f t="shared" si="43"/>
        <v>2484.0500000000002</v>
      </c>
      <c r="V72" s="16">
        <f t="shared" si="43"/>
        <v>0</v>
      </c>
      <c r="W72" s="16">
        <f t="shared" si="43"/>
        <v>0</v>
      </c>
      <c r="X72" s="16">
        <f t="shared" si="43"/>
        <v>23591.45</v>
      </c>
      <c r="Y72" s="16">
        <f t="shared" si="43"/>
        <v>0</v>
      </c>
      <c r="Z72" s="16">
        <f t="shared" si="43"/>
        <v>0</v>
      </c>
      <c r="AA72" s="16">
        <f t="shared" si="43"/>
        <v>0</v>
      </c>
      <c r="AB72" s="16">
        <f t="shared" si="43"/>
        <v>0</v>
      </c>
      <c r="AC72" s="16">
        <f t="shared" si="43"/>
        <v>0</v>
      </c>
      <c r="AD72" s="16">
        <f t="shared" si="43"/>
        <v>0</v>
      </c>
      <c r="AE72" s="16">
        <f t="shared" si="43"/>
        <v>0</v>
      </c>
      <c r="AF72" s="16">
        <f t="shared" si="43"/>
        <v>0</v>
      </c>
      <c r="AG72" s="16">
        <f t="shared" si="43"/>
        <v>0</v>
      </c>
      <c r="AH72" s="16">
        <f t="shared" si="43"/>
        <v>0</v>
      </c>
      <c r="AI72" s="16">
        <f t="shared" si="43"/>
        <v>0</v>
      </c>
      <c r="AJ72" s="16">
        <f t="shared" si="43"/>
        <v>0</v>
      </c>
      <c r="AK72" s="16">
        <f t="shared" si="43"/>
        <v>0</v>
      </c>
      <c r="AL72" s="16">
        <f t="shared" si="43"/>
        <v>0</v>
      </c>
      <c r="AM72" s="16">
        <f t="shared" si="43"/>
        <v>0</v>
      </c>
      <c r="AN72" s="16">
        <f t="shared" si="43"/>
        <v>0</v>
      </c>
      <c r="AO72" s="49"/>
    </row>
    <row r="73" spans="1:41" s="50" customFormat="1" ht="77.25" customHeight="1" x14ac:dyDescent="0.25">
      <c r="A73" s="19" t="s">
        <v>46</v>
      </c>
      <c r="B73" s="48">
        <f>B75+B76+B77+B79</f>
        <v>0</v>
      </c>
      <c r="C73" s="48">
        <f>C75+C76+C77+C79</f>
        <v>0</v>
      </c>
      <c r="D73" s="48">
        <f t="shared" ref="D73:AN73" si="46">D75+D76+D77+D79</f>
        <v>0</v>
      </c>
      <c r="E73" s="48">
        <f t="shared" si="46"/>
        <v>0</v>
      </c>
      <c r="F73" s="15" t="e">
        <f t="shared" si="41"/>
        <v>#DIV/0!</v>
      </c>
      <c r="G73" s="15" t="e">
        <f t="shared" si="42"/>
        <v>#DIV/0!</v>
      </c>
      <c r="H73" s="48">
        <f t="shared" si="46"/>
        <v>0</v>
      </c>
      <c r="I73" s="48">
        <f t="shared" si="46"/>
        <v>0</v>
      </c>
      <c r="J73" s="48">
        <f t="shared" si="46"/>
        <v>0</v>
      </c>
      <c r="K73" s="48">
        <f t="shared" si="46"/>
        <v>0</v>
      </c>
      <c r="L73" s="48">
        <f t="shared" si="46"/>
        <v>0</v>
      </c>
      <c r="M73" s="48">
        <f t="shared" si="46"/>
        <v>0</v>
      </c>
      <c r="N73" s="48">
        <f t="shared" si="46"/>
        <v>0</v>
      </c>
      <c r="O73" s="48">
        <f t="shared" si="46"/>
        <v>0</v>
      </c>
      <c r="P73" s="48">
        <f t="shared" si="46"/>
        <v>0</v>
      </c>
      <c r="Q73" s="48">
        <f t="shared" si="46"/>
        <v>0</v>
      </c>
      <c r="R73" s="48">
        <f t="shared" si="46"/>
        <v>0</v>
      </c>
      <c r="S73" s="48">
        <f t="shared" si="46"/>
        <v>0</v>
      </c>
      <c r="T73" s="48">
        <f t="shared" si="46"/>
        <v>0</v>
      </c>
      <c r="U73" s="48">
        <f t="shared" si="46"/>
        <v>0</v>
      </c>
      <c r="V73" s="48">
        <f t="shared" si="46"/>
        <v>0</v>
      </c>
      <c r="W73" s="48">
        <f t="shared" si="46"/>
        <v>0</v>
      </c>
      <c r="X73" s="48">
        <f t="shared" si="46"/>
        <v>0</v>
      </c>
      <c r="Y73" s="48">
        <f t="shared" si="46"/>
        <v>0</v>
      </c>
      <c r="Z73" s="48">
        <f t="shared" si="46"/>
        <v>0</v>
      </c>
      <c r="AA73" s="48">
        <f t="shared" si="46"/>
        <v>0</v>
      </c>
      <c r="AB73" s="48">
        <f t="shared" si="46"/>
        <v>0</v>
      </c>
      <c r="AC73" s="48">
        <f t="shared" si="46"/>
        <v>0</v>
      </c>
      <c r="AD73" s="48">
        <f t="shared" si="46"/>
        <v>0</v>
      </c>
      <c r="AE73" s="48">
        <f t="shared" si="46"/>
        <v>0</v>
      </c>
      <c r="AF73" s="48">
        <f t="shared" si="46"/>
        <v>0</v>
      </c>
      <c r="AG73" s="48">
        <f t="shared" si="46"/>
        <v>0</v>
      </c>
      <c r="AH73" s="48">
        <f t="shared" si="46"/>
        <v>0</v>
      </c>
      <c r="AI73" s="48">
        <f t="shared" si="46"/>
        <v>0</v>
      </c>
      <c r="AJ73" s="48">
        <f t="shared" si="46"/>
        <v>0</v>
      </c>
      <c r="AK73" s="48">
        <f t="shared" si="46"/>
        <v>0</v>
      </c>
      <c r="AL73" s="48">
        <f t="shared" si="46"/>
        <v>0</v>
      </c>
      <c r="AM73" s="48">
        <f t="shared" si="46"/>
        <v>0</v>
      </c>
      <c r="AN73" s="48">
        <f t="shared" si="46"/>
        <v>0</v>
      </c>
      <c r="AO73" s="49"/>
    </row>
    <row r="74" spans="1:41" s="50" customFormat="1" x14ac:dyDescent="0.25">
      <c r="A74" s="14" t="s">
        <v>27</v>
      </c>
      <c r="B74" s="48"/>
      <c r="C74" s="48"/>
      <c r="D74" s="48"/>
      <c r="E74" s="48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49"/>
      <c r="AO74" s="49"/>
    </row>
    <row r="75" spans="1:41" s="50" customFormat="1" x14ac:dyDescent="0.25">
      <c r="A75" s="51" t="s">
        <v>28</v>
      </c>
      <c r="B75" s="48">
        <f>H75+J75+M75+P75+S75+U75+X75+AA75+AD75+AG75+AJ75+AM75</f>
        <v>0</v>
      </c>
      <c r="C75" s="48">
        <f>H75+J75</f>
        <v>0</v>
      </c>
      <c r="D75" s="48">
        <f>B75</f>
        <v>0</v>
      </c>
      <c r="E75" s="48">
        <f>I75+L75+O75+R75+T75+W75+Z75+AC75+AF75+AI75+AL75+AN75</f>
        <v>0</v>
      </c>
      <c r="F75" s="15" t="e">
        <f t="shared" si="41"/>
        <v>#DIV/0!</v>
      </c>
      <c r="G75" s="15" t="e">
        <f t="shared" si="42"/>
        <v>#DIV/0!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49"/>
    </row>
    <row r="76" spans="1:41" s="50" customFormat="1" x14ac:dyDescent="0.25">
      <c r="A76" s="52" t="s">
        <v>34</v>
      </c>
      <c r="B76" s="48">
        <f>H76+J76+M76+P76+S76+U76+X76+AA76+AD76+AG76+AJ76+AM76</f>
        <v>0</v>
      </c>
      <c r="C76" s="48">
        <f t="shared" ref="C76:C79" si="47">H76+J76</f>
        <v>0</v>
      </c>
      <c r="D76" s="48">
        <f t="shared" ref="D76:D79" si="48">B76</f>
        <v>0</v>
      </c>
      <c r="E76" s="48">
        <f>I76+L76+O76+R76+T76+W76+Z76+AC76+AF76+AI76+AL76+AN76</f>
        <v>0</v>
      </c>
      <c r="F76" s="15" t="e">
        <f t="shared" si="41"/>
        <v>#DIV/0!</v>
      </c>
      <c r="G76" s="15" t="e">
        <f t="shared" si="42"/>
        <v>#DIV/0!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49"/>
    </row>
    <row r="77" spans="1:41" s="50" customFormat="1" x14ac:dyDescent="0.25">
      <c r="A77" s="52" t="s">
        <v>30</v>
      </c>
      <c r="B77" s="48">
        <f>H77+J77+M77+P77+S77+U77+X77+AA77+AD77+AG77+AJ77+AM77</f>
        <v>0</v>
      </c>
      <c r="C77" s="48">
        <f t="shared" si="47"/>
        <v>0</v>
      </c>
      <c r="D77" s="48">
        <f t="shared" si="48"/>
        <v>0</v>
      </c>
      <c r="E77" s="48">
        <f>I77+L77+O77+R77+T77+W77+Z77+AC77+AF77+AI77+AL77+AN77</f>
        <v>0</v>
      </c>
      <c r="F77" s="15" t="e">
        <f t="shared" si="41"/>
        <v>#DIV/0!</v>
      </c>
      <c r="G77" s="15" t="e">
        <f t="shared" si="42"/>
        <v>#DIV/0!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49"/>
    </row>
    <row r="78" spans="1:41" s="24" customFormat="1" x14ac:dyDescent="0.25">
      <c r="A78" s="20" t="s">
        <v>31</v>
      </c>
      <c r="B78" s="21">
        <f>H78+J78+M78+P78+S78+U78+X78+AA78+AD78+AG78+AJ78+AM78</f>
        <v>0</v>
      </c>
      <c r="C78" s="48">
        <f t="shared" si="47"/>
        <v>0</v>
      </c>
      <c r="D78" s="48">
        <f t="shared" si="48"/>
        <v>0</v>
      </c>
      <c r="E78" s="48">
        <f>I78+L78+O78+R78+T78+W78+Z78+AC78+AF78+AI78+AL78+AN78</f>
        <v>0</v>
      </c>
      <c r="F78" s="15" t="e">
        <f t="shared" si="41"/>
        <v>#DIV/0!</v>
      </c>
      <c r="G78" s="15" t="e">
        <f t="shared" si="42"/>
        <v>#DIV/0!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3"/>
    </row>
    <row r="79" spans="1:41" s="50" customFormat="1" x14ac:dyDescent="0.25">
      <c r="A79" s="35" t="s">
        <v>32</v>
      </c>
      <c r="B79" s="48">
        <f>H79+J79+M79+P79+S79+U79+X79+AA79+AD79+AG79+AJ79+AM79</f>
        <v>0</v>
      </c>
      <c r="C79" s="48">
        <f t="shared" si="47"/>
        <v>0</v>
      </c>
      <c r="D79" s="48">
        <f t="shared" si="48"/>
        <v>0</v>
      </c>
      <c r="E79" s="48">
        <f>I79+L79+O79+R79+T79+W79+Z79+AC79+AF79+AI79+AL79+AN79</f>
        <v>0</v>
      </c>
      <c r="F79" s="15" t="e">
        <f t="shared" si="41"/>
        <v>#DIV/0!</v>
      </c>
      <c r="G79" s="15" t="e">
        <f t="shared" si="42"/>
        <v>#DIV/0!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49"/>
    </row>
    <row r="80" spans="1:41" s="50" customFormat="1" ht="60.75" customHeight="1" x14ac:dyDescent="0.25">
      <c r="A80" s="19" t="s">
        <v>47</v>
      </c>
      <c r="B80" s="15">
        <f>B83+B84+B82+B86</f>
        <v>0</v>
      </c>
      <c r="C80" s="15">
        <f>C83+C84+C82+C86</f>
        <v>0</v>
      </c>
      <c r="D80" s="15">
        <f t="shared" ref="D80:AN80" si="49">D83+D84+D82+D86</f>
        <v>0</v>
      </c>
      <c r="E80" s="15">
        <f t="shared" si="49"/>
        <v>0</v>
      </c>
      <c r="F80" s="15" t="e">
        <f t="shared" si="41"/>
        <v>#DIV/0!</v>
      </c>
      <c r="G80" s="15" t="e">
        <f t="shared" si="42"/>
        <v>#DIV/0!</v>
      </c>
      <c r="H80" s="15">
        <f t="shared" si="49"/>
        <v>0</v>
      </c>
      <c r="I80" s="15">
        <f t="shared" si="49"/>
        <v>0</v>
      </c>
      <c r="J80" s="15">
        <f t="shared" si="49"/>
        <v>0</v>
      </c>
      <c r="K80" s="15">
        <f t="shared" si="49"/>
        <v>0</v>
      </c>
      <c r="L80" s="15">
        <f t="shared" si="49"/>
        <v>0</v>
      </c>
      <c r="M80" s="15">
        <f t="shared" si="49"/>
        <v>0</v>
      </c>
      <c r="N80" s="15">
        <f t="shared" si="49"/>
        <v>0</v>
      </c>
      <c r="O80" s="15">
        <f t="shared" si="49"/>
        <v>0</v>
      </c>
      <c r="P80" s="15">
        <f t="shared" si="49"/>
        <v>0</v>
      </c>
      <c r="Q80" s="15">
        <f t="shared" si="49"/>
        <v>0</v>
      </c>
      <c r="R80" s="15">
        <f t="shared" si="49"/>
        <v>0</v>
      </c>
      <c r="S80" s="15">
        <f t="shared" si="49"/>
        <v>0</v>
      </c>
      <c r="T80" s="15">
        <f t="shared" si="49"/>
        <v>0</v>
      </c>
      <c r="U80" s="15">
        <f t="shared" si="49"/>
        <v>0</v>
      </c>
      <c r="V80" s="15">
        <f t="shared" si="49"/>
        <v>0</v>
      </c>
      <c r="W80" s="15">
        <f t="shared" si="49"/>
        <v>0</v>
      </c>
      <c r="X80" s="15">
        <f t="shared" si="49"/>
        <v>0</v>
      </c>
      <c r="Y80" s="15">
        <f t="shared" si="49"/>
        <v>0</v>
      </c>
      <c r="Z80" s="15">
        <f t="shared" si="49"/>
        <v>0</v>
      </c>
      <c r="AA80" s="15">
        <f t="shared" si="49"/>
        <v>0</v>
      </c>
      <c r="AB80" s="15">
        <f t="shared" si="49"/>
        <v>0</v>
      </c>
      <c r="AC80" s="15">
        <f t="shared" si="49"/>
        <v>0</v>
      </c>
      <c r="AD80" s="15">
        <f t="shared" si="49"/>
        <v>0</v>
      </c>
      <c r="AE80" s="15">
        <f t="shared" si="49"/>
        <v>0</v>
      </c>
      <c r="AF80" s="15">
        <f t="shared" si="49"/>
        <v>0</v>
      </c>
      <c r="AG80" s="15">
        <f t="shared" si="49"/>
        <v>0</v>
      </c>
      <c r="AH80" s="15">
        <f t="shared" si="49"/>
        <v>0</v>
      </c>
      <c r="AI80" s="15">
        <f t="shared" si="49"/>
        <v>0</v>
      </c>
      <c r="AJ80" s="15">
        <f t="shared" si="49"/>
        <v>0</v>
      </c>
      <c r="AK80" s="15">
        <f t="shared" si="49"/>
        <v>0</v>
      </c>
      <c r="AL80" s="15">
        <f t="shared" si="49"/>
        <v>0</v>
      </c>
      <c r="AM80" s="15">
        <f t="shared" si="49"/>
        <v>0</v>
      </c>
      <c r="AN80" s="15">
        <f t="shared" si="49"/>
        <v>0</v>
      </c>
      <c r="AO80" s="49"/>
    </row>
    <row r="81" spans="1:41" s="50" customFormat="1" x14ac:dyDescent="0.25">
      <c r="A81" s="14" t="s">
        <v>27</v>
      </c>
      <c r="B81" s="15"/>
      <c r="C81" s="48"/>
      <c r="D81" s="15"/>
      <c r="E81" s="48"/>
      <c r="F81" s="15"/>
      <c r="G81" s="15"/>
      <c r="H81" s="16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49"/>
      <c r="AO81" s="49"/>
    </row>
    <row r="82" spans="1:41" s="50" customFormat="1" x14ac:dyDescent="0.25">
      <c r="A82" s="14" t="s">
        <v>28</v>
      </c>
      <c r="B82" s="15">
        <f>H82+J82+M82+P82+S82+U82+X82+AA82+AD82+AG82+AJ82+AM82</f>
        <v>0</v>
      </c>
      <c r="C82" s="48">
        <f>H82+J82</f>
        <v>0</v>
      </c>
      <c r="D82" s="15">
        <f>B82</f>
        <v>0</v>
      </c>
      <c r="E82" s="48">
        <f>I82+L82+O82+R82+T82+W82+Z82+AC82+AF82+AI82+AL82+AN82</f>
        <v>0</v>
      </c>
      <c r="F82" s="15" t="e">
        <f t="shared" si="41"/>
        <v>#DIV/0!</v>
      </c>
      <c r="G82" s="15" t="e">
        <f t="shared" si="42"/>
        <v>#DIV/0!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49"/>
    </row>
    <row r="83" spans="1:41" s="50" customFormat="1" x14ac:dyDescent="0.25">
      <c r="A83" s="19" t="s">
        <v>34</v>
      </c>
      <c r="B83" s="15">
        <f>H83+J83+M83+P83+S83+U83+X83+AA83+AD83+AG83+AJ83+AM83</f>
        <v>0</v>
      </c>
      <c r="C83" s="48">
        <f t="shared" ref="C83:C86" si="50">H83+J83</f>
        <v>0</v>
      </c>
      <c r="D83" s="15">
        <f t="shared" ref="D83:D86" si="51">B83</f>
        <v>0</v>
      </c>
      <c r="E83" s="48">
        <f>I83+L83+O83+R83+T83+W83+Z83+AC83+AF83+AI83+AL83+AN83</f>
        <v>0</v>
      </c>
      <c r="F83" s="15" t="e">
        <f t="shared" si="41"/>
        <v>#DIV/0!</v>
      </c>
      <c r="G83" s="15" t="e">
        <f t="shared" si="42"/>
        <v>#DIV/0!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49"/>
    </row>
    <row r="84" spans="1:41" s="50" customFormat="1" x14ac:dyDescent="0.25">
      <c r="A84" s="19" t="s">
        <v>30</v>
      </c>
      <c r="B84" s="26">
        <f>H84+J84+M84+P84+S84+U84+X84+AA84+AD84+AG84+AJ84+AM84</f>
        <v>0</v>
      </c>
      <c r="C84" s="48">
        <f t="shared" si="50"/>
        <v>0</v>
      </c>
      <c r="D84" s="15">
        <f t="shared" si="51"/>
        <v>0</v>
      </c>
      <c r="E84" s="48">
        <f>I84+L84+O84+R84+T84+W84+Z84+AC84+AF84+AI84+AL84+AN84</f>
        <v>0</v>
      </c>
      <c r="F84" s="15" t="e">
        <f t="shared" si="41"/>
        <v>#DIV/0!</v>
      </c>
      <c r="G84" s="15" t="e">
        <f t="shared" si="42"/>
        <v>#DIV/0!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49"/>
    </row>
    <row r="85" spans="1:41" s="24" customFormat="1" x14ac:dyDescent="0.25">
      <c r="A85" s="20" t="s">
        <v>31</v>
      </c>
      <c r="B85" s="21">
        <f>H85+J85+M85+P85+S85+U85+X85+AA85+AD85+AG85+AJ85+AM85</f>
        <v>0</v>
      </c>
      <c r="C85" s="48">
        <f t="shared" si="50"/>
        <v>0</v>
      </c>
      <c r="D85" s="15">
        <f t="shared" si="51"/>
        <v>0</v>
      </c>
      <c r="E85" s="48">
        <f>I85+L85+O85+R85+T85+W85+Z85+AC85+AF85+AI85+AL85+AN85</f>
        <v>0</v>
      </c>
      <c r="F85" s="15" t="e">
        <f t="shared" si="41"/>
        <v>#DIV/0!</v>
      </c>
      <c r="G85" s="15" t="e">
        <f t="shared" si="42"/>
        <v>#DIV/0!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3"/>
    </row>
    <row r="86" spans="1:41" s="50" customFormat="1" x14ac:dyDescent="0.25">
      <c r="A86" s="35" t="s">
        <v>32</v>
      </c>
      <c r="B86" s="15">
        <f>H86+J86+M86+P86+S86+U86+X86+AA86+AD86+AG86+AJ86+AM86</f>
        <v>0</v>
      </c>
      <c r="C86" s="48">
        <f t="shared" si="50"/>
        <v>0</v>
      </c>
      <c r="D86" s="15">
        <f t="shared" si="51"/>
        <v>0</v>
      </c>
      <c r="E86" s="48">
        <f>I86+L86+O86+R86+T86+W86+Z86+AC86+AF86+AI86+AL86+AN86</f>
        <v>0</v>
      </c>
      <c r="F86" s="15" t="e">
        <f t="shared" si="41"/>
        <v>#DIV/0!</v>
      </c>
      <c r="G86" s="15" t="e">
        <f t="shared" si="42"/>
        <v>#DIV/0!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49"/>
    </row>
    <row r="87" spans="1:41" s="50" customFormat="1" ht="409.5" customHeight="1" x14ac:dyDescent="0.25">
      <c r="A87" s="35" t="s">
        <v>48</v>
      </c>
      <c r="B87" s="32">
        <f>B90+B91+B89+B93</f>
        <v>43795.22</v>
      </c>
      <c r="C87" s="32">
        <f>C90+C91+C89+C93</f>
        <v>304.61</v>
      </c>
      <c r="D87" s="32">
        <f>D90+D91+D89+D93</f>
        <v>43795.22</v>
      </c>
      <c r="E87" s="32">
        <f>E90+E91+E89+E93</f>
        <v>304.61</v>
      </c>
      <c r="F87" s="15">
        <f t="shared" si="41"/>
        <v>0.69553252615239747</v>
      </c>
      <c r="G87" s="15">
        <f t="shared" si="42"/>
        <v>100</v>
      </c>
      <c r="H87" s="32">
        <f t="shared" ref="H87:AN87" si="52">H90+H91+H89+H93</f>
        <v>0</v>
      </c>
      <c r="I87" s="32">
        <f t="shared" si="52"/>
        <v>0</v>
      </c>
      <c r="J87" s="32">
        <f t="shared" si="52"/>
        <v>304.61</v>
      </c>
      <c r="K87" s="32">
        <f t="shared" si="52"/>
        <v>0</v>
      </c>
      <c r="L87" s="32">
        <f t="shared" si="52"/>
        <v>304.61</v>
      </c>
      <c r="M87" s="32">
        <f t="shared" si="52"/>
        <v>3464.09</v>
      </c>
      <c r="N87" s="32">
        <f t="shared" si="52"/>
        <v>0</v>
      </c>
      <c r="O87" s="32">
        <f t="shared" si="52"/>
        <v>0</v>
      </c>
      <c r="P87" s="32">
        <f t="shared" si="52"/>
        <v>678.32</v>
      </c>
      <c r="Q87" s="32">
        <f t="shared" si="52"/>
        <v>0</v>
      </c>
      <c r="R87" s="32">
        <f t="shared" si="52"/>
        <v>0</v>
      </c>
      <c r="S87" s="32">
        <f t="shared" si="52"/>
        <v>13272.7</v>
      </c>
      <c r="T87" s="32">
        <f t="shared" si="52"/>
        <v>0</v>
      </c>
      <c r="U87" s="32">
        <f t="shared" si="52"/>
        <v>2484.0500000000002</v>
      </c>
      <c r="V87" s="32">
        <f t="shared" si="52"/>
        <v>0</v>
      </c>
      <c r="W87" s="32">
        <f t="shared" si="52"/>
        <v>0</v>
      </c>
      <c r="X87" s="32">
        <f t="shared" si="52"/>
        <v>23591.45</v>
      </c>
      <c r="Y87" s="32">
        <f t="shared" si="52"/>
        <v>0</v>
      </c>
      <c r="Z87" s="32">
        <f t="shared" si="52"/>
        <v>0</v>
      </c>
      <c r="AA87" s="32">
        <f t="shared" si="52"/>
        <v>0</v>
      </c>
      <c r="AB87" s="32">
        <f t="shared" si="52"/>
        <v>0</v>
      </c>
      <c r="AC87" s="32">
        <f t="shared" si="52"/>
        <v>0</v>
      </c>
      <c r="AD87" s="32">
        <f t="shared" si="52"/>
        <v>0</v>
      </c>
      <c r="AE87" s="32">
        <f t="shared" si="52"/>
        <v>0</v>
      </c>
      <c r="AF87" s="32">
        <f t="shared" si="52"/>
        <v>0</v>
      </c>
      <c r="AG87" s="32">
        <f t="shared" si="52"/>
        <v>0</v>
      </c>
      <c r="AH87" s="32">
        <f t="shared" si="52"/>
        <v>0</v>
      </c>
      <c r="AI87" s="32">
        <f t="shared" si="52"/>
        <v>0</v>
      </c>
      <c r="AJ87" s="32">
        <f t="shared" si="52"/>
        <v>0</v>
      </c>
      <c r="AK87" s="32">
        <f t="shared" si="52"/>
        <v>0</v>
      </c>
      <c r="AL87" s="32">
        <f t="shared" si="52"/>
        <v>0</v>
      </c>
      <c r="AM87" s="32">
        <f t="shared" si="52"/>
        <v>0</v>
      </c>
      <c r="AN87" s="32">
        <f t="shared" si="52"/>
        <v>0</v>
      </c>
      <c r="AO87" s="54" t="s">
        <v>49</v>
      </c>
    </row>
    <row r="88" spans="1:41" s="50" customFormat="1" x14ac:dyDescent="0.25">
      <c r="A88" s="31" t="s">
        <v>27</v>
      </c>
      <c r="B88" s="32"/>
      <c r="C88" s="48"/>
      <c r="D88" s="32"/>
      <c r="E88" s="48"/>
      <c r="F88" s="11"/>
      <c r="G88" s="11"/>
      <c r="H88" s="41"/>
      <c r="I88" s="55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9"/>
      <c r="AO88" s="49"/>
    </row>
    <row r="89" spans="1:41" s="50" customFormat="1" x14ac:dyDescent="0.25">
      <c r="A89" s="31" t="s">
        <v>28</v>
      </c>
      <c r="B89" s="32">
        <f>H89+J89+M89+P89+S89+U89+X89+AA89+AD89+AG89+AJ89+AM89</f>
        <v>0</v>
      </c>
      <c r="C89" s="48">
        <f t="shared" ref="C89:C92" si="53">H89+J89</f>
        <v>0</v>
      </c>
      <c r="D89" s="32">
        <f>B89</f>
        <v>0</v>
      </c>
      <c r="E89" s="48">
        <f>I89+L89+O89+R89+T89+W89+Z89+AC89+AF89+AI89+AL89+AN89</f>
        <v>0</v>
      </c>
      <c r="F89" s="15" t="e">
        <f t="shared" si="41"/>
        <v>#DIV/0!</v>
      </c>
      <c r="G89" s="15" t="e">
        <f t="shared" si="42"/>
        <v>#DIV/0!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9"/>
    </row>
    <row r="90" spans="1:41" s="50" customFormat="1" x14ac:dyDescent="0.25">
      <c r="A90" s="35" t="s">
        <v>34</v>
      </c>
      <c r="B90" s="32">
        <f>H90+J90+M90+P90+S90+U90+X90+AA90+AD90+AG90+AJ90+AM90</f>
        <v>0</v>
      </c>
      <c r="C90" s="48">
        <f t="shared" si="53"/>
        <v>0</v>
      </c>
      <c r="D90" s="32">
        <f t="shared" ref="D90:D93" si="54">B90</f>
        <v>0</v>
      </c>
      <c r="E90" s="48">
        <f>I90+L90+O90+R90+T90+W90+Z90+AC90+AF90+AI90+AL90+AN90</f>
        <v>0</v>
      </c>
      <c r="F90" s="15" t="e">
        <f t="shared" si="41"/>
        <v>#DIV/0!</v>
      </c>
      <c r="G90" s="15" t="e">
        <f t="shared" si="42"/>
        <v>#DIV/0!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9"/>
    </row>
    <row r="91" spans="1:41" s="50" customFormat="1" x14ac:dyDescent="0.25">
      <c r="A91" s="35" t="s">
        <v>30</v>
      </c>
      <c r="B91" s="56">
        <f>H91+J91+M91+P91+S91+U91+X91+AA91+AD91+AG91+AJ91+AM91</f>
        <v>0</v>
      </c>
      <c r="C91" s="48">
        <f t="shared" si="53"/>
        <v>0</v>
      </c>
      <c r="D91" s="32">
        <f t="shared" si="54"/>
        <v>0</v>
      </c>
      <c r="E91" s="48">
        <f>I91+L91+O91+R91+T91+W91+Z91+AC91+AF91+AI91+AL91+AN91</f>
        <v>0</v>
      </c>
      <c r="F91" s="15" t="e">
        <f t="shared" si="41"/>
        <v>#DIV/0!</v>
      </c>
      <c r="G91" s="15" t="e">
        <f t="shared" si="42"/>
        <v>#DIV/0!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9"/>
    </row>
    <row r="92" spans="1:41" s="50" customFormat="1" x14ac:dyDescent="0.25">
      <c r="A92" s="36" t="s">
        <v>31</v>
      </c>
      <c r="B92" s="37">
        <f>H92+J92+M92+P92+S92+U92+X92+AA92+AD92+AG92+AJ92+AM92</f>
        <v>0</v>
      </c>
      <c r="C92" s="48">
        <f t="shared" si="53"/>
        <v>0</v>
      </c>
      <c r="D92" s="32">
        <f t="shared" si="54"/>
        <v>0</v>
      </c>
      <c r="E92" s="48">
        <f>I92+L92+O92+R92+T92+W92+Z92+AC92+AF92+AI92+AL92+AN92</f>
        <v>0</v>
      </c>
      <c r="F92" s="15" t="e">
        <f t="shared" si="41"/>
        <v>#DIV/0!</v>
      </c>
      <c r="G92" s="15" t="e">
        <f t="shared" si="42"/>
        <v>#DIV/0!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49"/>
    </row>
    <row r="93" spans="1:41" s="50" customFormat="1" x14ac:dyDescent="0.25">
      <c r="A93" s="35" t="s">
        <v>32</v>
      </c>
      <c r="B93" s="32">
        <f>H93+J93+M93+P93+S93+U93+X93+AA93+AD93+AG93+AJ93+AM93</f>
        <v>43795.22</v>
      </c>
      <c r="C93" s="48">
        <f>H93+J93</f>
        <v>304.61</v>
      </c>
      <c r="D93" s="32">
        <f t="shared" si="54"/>
        <v>43795.22</v>
      </c>
      <c r="E93" s="48">
        <f>I93+L93+O93+R93+T93+W93+Z93+AC93+AF93+AI93+AL93+AN93</f>
        <v>304.61</v>
      </c>
      <c r="F93" s="15">
        <f t="shared" si="41"/>
        <v>0.69553252615239747</v>
      </c>
      <c r="G93" s="15">
        <f t="shared" si="42"/>
        <v>100</v>
      </c>
      <c r="H93" s="41">
        <v>0</v>
      </c>
      <c r="I93" s="41">
        <v>0</v>
      </c>
      <c r="J93" s="41">
        <v>304.61</v>
      </c>
      <c r="K93" s="41">
        <v>0</v>
      </c>
      <c r="L93" s="38">
        <v>304.61</v>
      </c>
      <c r="M93" s="41">
        <v>3464.09</v>
      </c>
      <c r="N93" s="41">
        <v>0</v>
      </c>
      <c r="O93" s="38">
        <v>0</v>
      </c>
      <c r="P93" s="41">
        <v>678.32</v>
      </c>
      <c r="Q93" s="41">
        <v>0</v>
      </c>
      <c r="R93" s="38">
        <v>0</v>
      </c>
      <c r="S93" s="41">
        <v>13272.7</v>
      </c>
      <c r="T93" s="38">
        <v>0</v>
      </c>
      <c r="U93" s="41">
        <v>2484.0500000000002</v>
      </c>
      <c r="V93" s="41">
        <v>0</v>
      </c>
      <c r="W93" s="38">
        <v>0</v>
      </c>
      <c r="X93" s="41">
        <v>23591.45</v>
      </c>
      <c r="Y93" s="41">
        <v>0</v>
      </c>
      <c r="Z93" s="38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9"/>
    </row>
    <row r="94" spans="1:41" s="50" customFormat="1" ht="77.25" customHeight="1" x14ac:dyDescent="0.25">
      <c r="A94" s="35" t="s">
        <v>50</v>
      </c>
      <c r="B94" s="32">
        <f>B97+B98+B96+B100</f>
        <v>26217.91</v>
      </c>
      <c r="C94" s="32">
        <f t="shared" ref="C94:E94" si="55">C97+C98+C96+C100</f>
        <v>26217.91</v>
      </c>
      <c r="D94" s="32">
        <f t="shared" si="55"/>
        <v>26217.91</v>
      </c>
      <c r="E94" s="32">
        <f t="shared" si="55"/>
        <v>0</v>
      </c>
      <c r="F94" s="15">
        <f t="shared" si="41"/>
        <v>0</v>
      </c>
      <c r="G94" s="15">
        <f t="shared" si="42"/>
        <v>0</v>
      </c>
      <c r="H94" s="32">
        <f t="shared" ref="H94:AN94" si="56">H97+H98+H96+H100</f>
        <v>0</v>
      </c>
      <c r="I94" s="32">
        <f t="shared" si="56"/>
        <v>0</v>
      </c>
      <c r="J94" s="32">
        <f t="shared" si="56"/>
        <v>26217.91</v>
      </c>
      <c r="K94" s="32">
        <f t="shared" si="56"/>
        <v>0</v>
      </c>
      <c r="L94" s="32">
        <f t="shared" si="56"/>
        <v>0</v>
      </c>
      <c r="M94" s="32">
        <f t="shared" si="56"/>
        <v>0</v>
      </c>
      <c r="N94" s="32">
        <f t="shared" si="56"/>
        <v>0</v>
      </c>
      <c r="O94" s="32">
        <f t="shared" si="56"/>
        <v>0</v>
      </c>
      <c r="P94" s="32">
        <f t="shared" si="56"/>
        <v>0</v>
      </c>
      <c r="Q94" s="32">
        <f t="shared" si="56"/>
        <v>0</v>
      </c>
      <c r="R94" s="32">
        <f t="shared" si="56"/>
        <v>0</v>
      </c>
      <c r="S94" s="32">
        <f t="shared" si="56"/>
        <v>0</v>
      </c>
      <c r="T94" s="32">
        <f t="shared" si="56"/>
        <v>0</v>
      </c>
      <c r="U94" s="32">
        <f t="shared" si="56"/>
        <v>0</v>
      </c>
      <c r="V94" s="32">
        <f t="shared" si="56"/>
        <v>0</v>
      </c>
      <c r="W94" s="32">
        <f t="shared" si="56"/>
        <v>0</v>
      </c>
      <c r="X94" s="32">
        <f t="shared" si="56"/>
        <v>0</v>
      </c>
      <c r="Y94" s="32">
        <f t="shared" si="56"/>
        <v>0</v>
      </c>
      <c r="Z94" s="32">
        <f t="shared" si="56"/>
        <v>0</v>
      </c>
      <c r="AA94" s="32">
        <f t="shared" si="56"/>
        <v>0</v>
      </c>
      <c r="AB94" s="32">
        <f t="shared" si="56"/>
        <v>0</v>
      </c>
      <c r="AC94" s="32">
        <f t="shared" si="56"/>
        <v>0</v>
      </c>
      <c r="AD94" s="32">
        <f t="shared" si="56"/>
        <v>0</v>
      </c>
      <c r="AE94" s="32">
        <f t="shared" si="56"/>
        <v>0</v>
      </c>
      <c r="AF94" s="32">
        <f t="shared" si="56"/>
        <v>0</v>
      </c>
      <c r="AG94" s="32">
        <f t="shared" si="56"/>
        <v>0</v>
      </c>
      <c r="AH94" s="32">
        <f t="shared" si="56"/>
        <v>0</v>
      </c>
      <c r="AI94" s="32">
        <f t="shared" si="56"/>
        <v>0</v>
      </c>
      <c r="AJ94" s="32">
        <f t="shared" si="56"/>
        <v>0</v>
      </c>
      <c r="AK94" s="32">
        <f t="shared" si="56"/>
        <v>0</v>
      </c>
      <c r="AL94" s="32">
        <f t="shared" si="56"/>
        <v>0</v>
      </c>
      <c r="AM94" s="32">
        <f t="shared" si="56"/>
        <v>0</v>
      </c>
      <c r="AN94" s="32">
        <f t="shared" si="56"/>
        <v>0</v>
      </c>
      <c r="AO94" s="54" t="s">
        <v>51</v>
      </c>
    </row>
    <row r="95" spans="1:41" s="50" customFormat="1" x14ac:dyDescent="0.25">
      <c r="A95" s="31" t="s">
        <v>27</v>
      </c>
      <c r="B95" s="32"/>
      <c r="C95" s="48"/>
      <c r="D95" s="32"/>
      <c r="E95" s="48"/>
      <c r="F95" s="11"/>
      <c r="G95" s="11"/>
      <c r="H95" s="41"/>
      <c r="I95" s="55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9"/>
      <c r="AO95" s="49"/>
    </row>
    <row r="96" spans="1:41" s="50" customFormat="1" x14ac:dyDescent="0.25">
      <c r="A96" s="31" t="s">
        <v>28</v>
      </c>
      <c r="B96" s="32">
        <f>H96+J96+M96+P96+S96+U96+X96+AA96+AD96+AG96+AJ96+AM96</f>
        <v>0</v>
      </c>
      <c r="C96" s="48">
        <f>H96+J96</f>
        <v>0</v>
      </c>
      <c r="D96" s="32">
        <f>B96</f>
        <v>0</v>
      </c>
      <c r="E96" s="48">
        <f>I96+L96+O96+R96+T96+W96+Z96+AC96+AF96+AI96+AL96+AN96</f>
        <v>0</v>
      </c>
      <c r="F96" s="15" t="e">
        <f t="shared" ref="F96:F100" si="57">E96/B96*100</f>
        <v>#DIV/0!</v>
      </c>
      <c r="G96" s="15" t="e">
        <f t="shared" ref="G96:G100" si="58">E96/C96*100</f>
        <v>#DIV/0!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9"/>
    </row>
    <row r="97" spans="1:41" s="50" customFormat="1" x14ac:dyDescent="0.25">
      <c r="A97" s="35" t="s">
        <v>34</v>
      </c>
      <c r="B97" s="32">
        <f>H97+J97+M97+P97+S97+U97+X97+AA97+AD97+AG97+AJ97+AM97</f>
        <v>0</v>
      </c>
      <c r="C97" s="48">
        <f t="shared" ref="C97:C100" si="59">H97+J97</f>
        <v>0</v>
      </c>
      <c r="D97" s="32">
        <f t="shared" ref="D97:D100" si="60">B97</f>
        <v>0</v>
      </c>
      <c r="E97" s="48">
        <f>I97+L97+O97+R97+T97+W97+Z97+AC97+AF97+AI97+AL97+AN97</f>
        <v>0</v>
      </c>
      <c r="F97" s="15" t="e">
        <f t="shared" si="57"/>
        <v>#DIV/0!</v>
      </c>
      <c r="G97" s="15" t="e">
        <f t="shared" si="58"/>
        <v>#DIV/0!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9"/>
    </row>
    <row r="98" spans="1:41" s="50" customFormat="1" x14ac:dyDescent="0.25">
      <c r="A98" s="35" t="s">
        <v>30</v>
      </c>
      <c r="B98" s="56">
        <f>H98+J98+M98+P98+S98+U98+X98+AA98+AD98+AG98+AJ98+AM98</f>
        <v>0</v>
      </c>
      <c r="C98" s="48">
        <f t="shared" si="59"/>
        <v>0</v>
      </c>
      <c r="D98" s="32">
        <f t="shared" si="60"/>
        <v>0</v>
      </c>
      <c r="E98" s="48">
        <f>I98+L98+O98+R98+T98+W98+Z98+AC98+AF98+AI98+AL98+AN98</f>
        <v>0</v>
      </c>
      <c r="F98" s="15" t="e">
        <f t="shared" si="57"/>
        <v>#DIV/0!</v>
      </c>
      <c r="G98" s="15" t="e">
        <f t="shared" si="58"/>
        <v>#DIV/0!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9"/>
    </row>
    <row r="99" spans="1:41" s="50" customFormat="1" x14ac:dyDescent="0.25">
      <c r="A99" s="36" t="s">
        <v>31</v>
      </c>
      <c r="B99" s="37">
        <f>H99+J99+M99+P99+S99+U99+X99+AA99+AD99+AG99+AJ99+AM99</f>
        <v>0</v>
      </c>
      <c r="C99" s="48">
        <f t="shared" si="59"/>
        <v>0</v>
      </c>
      <c r="D99" s="32">
        <f t="shared" si="60"/>
        <v>0</v>
      </c>
      <c r="E99" s="48">
        <f>I99+L99+O99+R99+T99+W99+Z99+AC99+AF99+AI99+AL99+AN99</f>
        <v>0</v>
      </c>
      <c r="F99" s="15" t="e">
        <f t="shared" si="57"/>
        <v>#DIV/0!</v>
      </c>
      <c r="G99" s="15" t="e">
        <f t="shared" si="58"/>
        <v>#DIV/0!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49"/>
    </row>
    <row r="100" spans="1:41" s="50" customFormat="1" x14ac:dyDescent="0.25">
      <c r="A100" s="35" t="s">
        <v>32</v>
      </c>
      <c r="B100" s="32">
        <f>H100+J100+M100+P100+S100+U100+X100+AA100+AD100+AG100+AJ100+AM100</f>
        <v>26217.91</v>
      </c>
      <c r="C100" s="48">
        <f t="shared" si="59"/>
        <v>26217.91</v>
      </c>
      <c r="D100" s="32">
        <f t="shared" si="60"/>
        <v>26217.91</v>
      </c>
      <c r="E100" s="48">
        <f>I100+L100+O100+R100+T100+W100+Z100+AC100+AF100+AI100+AL100+AN100</f>
        <v>0</v>
      </c>
      <c r="F100" s="15">
        <f t="shared" si="57"/>
        <v>0</v>
      </c>
      <c r="G100" s="15">
        <f t="shared" si="58"/>
        <v>0</v>
      </c>
      <c r="H100" s="41">
        <v>0</v>
      </c>
      <c r="I100" s="41">
        <v>0</v>
      </c>
      <c r="J100" s="41">
        <v>26217.91</v>
      </c>
      <c r="K100" s="41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49"/>
    </row>
    <row r="101" spans="1:41" s="47" customFormat="1" ht="21.75" customHeight="1" x14ac:dyDescent="0.25">
      <c r="A101" s="58" t="s">
        <v>52</v>
      </c>
      <c r="B101" s="45">
        <f>B103+B104+B105+B107</f>
        <v>70013.13</v>
      </c>
      <c r="C101" s="45">
        <f>C103+C104+C105+C107</f>
        <v>26522.52</v>
      </c>
      <c r="D101" s="45">
        <f t="shared" ref="D101:AN101" si="61">D103+D104+D105+D107</f>
        <v>70013.13</v>
      </c>
      <c r="E101" s="45">
        <f t="shared" si="61"/>
        <v>304.61</v>
      </c>
      <c r="F101" s="11">
        <f t="shared" si="41"/>
        <v>0.43507553511748442</v>
      </c>
      <c r="G101" s="11">
        <f t="shared" si="42"/>
        <v>1.148495693471058</v>
      </c>
      <c r="H101" s="45">
        <f t="shared" si="61"/>
        <v>0</v>
      </c>
      <c r="I101" s="45">
        <f t="shared" si="61"/>
        <v>0</v>
      </c>
      <c r="J101" s="45">
        <f>J103+J104+J105+J107</f>
        <v>26522.52</v>
      </c>
      <c r="K101" s="45">
        <f t="shared" si="61"/>
        <v>0</v>
      </c>
      <c r="L101" s="45">
        <f t="shared" si="61"/>
        <v>304.61</v>
      </c>
      <c r="M101" s="45">
        <f t="shared" si="61"/>
        <v>3464.09</v>
      </c>
      <c r="N101" s="45">
        <f t="shared" si="61"/>
        <v>0</v>
      </c>
      <c r="O101" s="45">
        <f t="shared" si="61"/>
        <v>0</v>
      </c>
      <c r="P101" s="45">
        <f t="shared" si="61"/>
        <v>678.32</v>
      </c>
      <c r="Q101" s="45">
        <f t="shared" si="61"/>
        <v>0</v>
      </c>
      <c r="R101" s="45">
        <f t="shared" si="61"/>
        <v>0</v>
      </c>
      <c r="S101" s="45">
        <f t="shared" si="61"/>
        <v>13272.7</v>
      </c>
      <c r="T101" s="45">
        <f t="shared" si="61"/>
        <v>0</v>
      </c>
      <c r="U101" s="45">
        <f t="shared" si="61"/>
        <v>2484.0500000000002</v>
      </c>
      <c r="V101" s="45">
        <f t="shared" si="61"/>
        <v>0</v>
      </c>
      <c r="W101" s="45">
        <f t="shared" si="61"/>
        <v>0</v>
      </c>
      <c r="X101" s="45">
        <f t="shared" si="61"/>
        <v>23591.45</v>
      </c>
      <c r="Y101" s="45">
        <f t="shared" si="61"/>
        <v>0</v>
      </c>
      <c r="Z101" s="45">
        <f t="shared" si="61"/>
        <v>0</v>
      </c>
      <c r="AA101" s="45">
        <f t="shared" si="61"/>
        <v>0</v>
      </c>
      <c r="AB101" s="45">
        <f t="shared" si="61"/>
        <v>0</v>
      </c>
      <c r="AC101" s="45">
        <f t="shared" si="61"/>
        <v>0</v>
      </c>
      <c r="AD101" s="45">
        <f t="shared" si="61"/>
        <v>0</v>
      </c>
      <c r="AE101" s="45">
        <f t="shared" si="61"/>
        <v>0</v>
      </c>
      <c r="AF101" s="45">
        <f t="shared" si="61"/>
        <v>0</v>
      </c>
      <c r="AG101" s="45">
        <f t="shared" si="61"/>
        <v>0</v>
      </c>
      <c r="AH101" s="45">
        <f t="shared" si="61"/>
        <v>0</v>
      </c>
      <c r="AI101" s="45">
        <f t="shared" si="61"/>
        <v>0</v>
      </c>
      <c r="AJ101" s="45">
        <f t="shared" si="61"/>
        <v>0</v>
      </c>
      <c r="AK101" s="45">
        <f t="shared" si="61"/>
        <v>0</v>
      </c>
      <c r="AL101" s="45">
        <f t="shared" si="61"/>
        <v>0</v>
      </c>
      <c r="AM101" s="45">
        <f t="shared" si="61"/>
        <v>0</v>
      </c>
      <c r="AN101" s="45">
        <f t="shared" si="61"/>
        <v>0</v>
      </c>
      <c r="AO101" s="46"/>
    </row>
    <row r="102" spans="1:41" s="50" customFormat="1" x14ac:dyDescent="0.25">
      <c r="A102" s="14" t="s">
        <v>27</v>
      </c>
      <c r="B102" s="48"/>
      <c r="C102" s="48"/>
      <c r="D102" s="48"/>
      <c r="E102" s="48"/>
      <c r="F102" s="11"/>
      <c r="G102" s="11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  <c r="AO102" s="49"/>
    </row>
    <row r="103" spans="1:41" s="50" customFormat="1" x14ac:dyDescent="0.25">
      <c r="A103" s="51" t="s">
        <v>28</v>
      </c>
      <c r="B103" s="48">
        <f t="shared" ref="B103:B105" si="62">B68</f>
        <v>0</v>
      </c>
      <c r="C103" s="48">
        <f>H103+J103</f>
        <v>0</v>
      </c>
      <c r="D103" s="48">
        <f>B103</f>
        <v>0</v>
      </c>
      <c r="E103" s="48">
        <f>I103+L103+O103+R103+T103+W103+Z103+AC103+AF103+AI103+AL103+AN103</f>
        <v>0</v>
      </c>
      <c r="F103" s="15" t="e">
        <f t="shared" si="41"/>
        <v>#DIV/0!</v>
      </c>
      <c r="G103" s="15" t="e">
        <f t="shared" si="42"/>
        <v>#DIV/0!</v>
      </c>
      <c r="H103" s="48">
        <f t="shared" ref="H103:AN107" si="63">H68</f>
        <v>0</v>
      </c>
      <c r="I103" s="48">
        <f t="shared" si="63"/>
        <v>0</v>
      </c>
      <c r="J103" s="48">
        <f t="shared" si="63"/>
        <v>0</v>
      </c>
      <c r="K103" s="48">
        <f t="shared" si="63"/>
        <v>0</v>
      </c>
      <c r="L103" s="48">
        <f t="shared" si="63"/>
        <v>0</v>
      </c>
      <c r="M103" s="48">
        <f t="shared" si="63"/>
        <v>0</v>
      </c>
      <c r="N103" s="48">
        <f t="shared" si="63"/>
        <v>0</v>
      </c>
      <c r="O103" s="48">
        <f t="shared" si="63"/>
        <v>0</v>
      </c>
      <c r="P103" s="48">
        <f t="shared" si="63"/>
        <v>0</v>
      </c>
      <c r="Q103" s="48">
        <f t="shared" si="63"/>
        <v>0</v>
      </c>
      <c r="R103" s="48">
        <f t="shared" si="63"/>
        <v>0</v>
      </c>
      <c r="S103" s="48">
        <f t="shared" si="63"/>
        <v>0</v>
      </c>
      <c r="T103" s="48">
        <f t="shared" si="63"/>
        <v>0</v>
      </c>
      <c r="U103" s="48">
        <f t="shared" si="63"/>
        <v>0</v>
      </c>
      <c r="V103" s="48">
        <f t="shared" si="63"/>
        <v>0</v>
      </c>
      <c r="W103" s="48">
        <f t="shared" si="63"/>
        <v>0</v>
      </c>
      <c r="X103" s="48">
        <f t="shared" si="63"/>
        <v>0</v>
      </c>
      <c r="Y103" s="48">
        <f t="shared" si="63"/>
        <v>0</v>
      </c>
      <c r="Z103" s="48">
        <f t="shared" si="63"/>
        <v>0</v>
      </c>
      <c r="AA103" s="48">
        <f t="shared" si="63"/>
        <v>0</v>
      </c>
      <c r="AB103" s="48">
        <f t="shared" si="63"/>
        <v>0</v>
      </c>
      <c r="AC103" s="48">
        <f t="shared" si="63"/>
        <v>0</v>
      </c>
      <c r="AD103" s="48">
        <f t="shared" si="63"/>
        <v>0</v>
      </c>
      <c r="AE103" s="48">
        <f t="shared" si="63"/>
        <v>0</v>
      </c>
      <c r="AF103" s="48">
        <f t="shared" si="63"/>
        <v>0</v>
      </c>
      <c r="AG103" s="48">
        <f t="shared" si="63"/>
        <v>0</v>
      </c>
      <c r="AH103" s="48">
        <f t="shared" si="63"/>
        <v>0</v>
      </c>
      <c r="AI103" s="48">
        <f t="shared" si="63"/>
        <v>0</v>
      </c>
      <c r="AJ103" s="48">
        <f t="shared" si="63"/>
        <v>0</v>
      </c>
      <c r="AK103" s="48">
        <f t="shared" si="63"/>
        <v>0</v>
      </c>
      <c r="AL103" s="48">
        <f t="shared" si="63"/>
        <v>0</v>
      </c>
      <c r="AM103" s="48">
        <f t="shared" si="63"/>
        <v>0</v>
      </c>
      <c r="AN103" s="48">
        <f t="shared" si="63"/>
        <v>0</v>
      </c>
      <c r="AO103" s="49"/>
    </row>
    <row r="104" spans="1:41" s="50" customFormat="1" x14ac:dyDescent="0.25">
      <c r="A104" s="52" t="s">
        <v>34</v>
      </c>
      <c r="B104" s="48">
        <f t="shared" si="62"/>
        <v>0</v>
      </c>
      <c r="C104" s="48">
        <f t="shared" ref="C104:C106" si="64">H104+J104</f>
        <v>0</v>
      </c>
      <c r="D104" s="48">
        <f t="shared" ref="D104:D107" si="65">B104</f>
        <v>0</v>
      </c>
      <c r="E104" s="48">
        <f>I104+L104+O104+R104+T104+W104+Z104+AC104+AF104+AI104+AL104+AN104</f>
        <v>0</v>
      </c>
      <c r="F104" s="15" t="e">
        <f t="shared" si="41"/>
        <v>#DIV/0!</v>
      </c>
      <c r="G104" s="15" t="e">
        <f t="shared" si="42"/>
        <v>#DIV/0!</v>
      </c>
      <c r="H104" s="48">
        <f t="shared" si="63"/>
        <v>0</v>
      </c>
      <c r="I104" s="48">
        <f t="shared" si="63"/>
        <v>0</v>
      </c>
      <c r="J104" s="48">
        <f t="shared" si="63"/>
        <v>0</v>
      </c>
      <c r="K104" s="48">
        <f t="shared" si="63"/>
        <v>0</v>
      </c>
      <c r="L104" s="48">
        <f t="shared" si="63"/>
        <v>0</v>
      </c>
      <c r="M104" s="48">
        <f t="shared" si="63"/>
        <v>0</v>
      </c>
      <c r="N104" s="48">
        <f t="shared" si="63"/>
        <v>0</v>
      </c>
      <c r="O104" s="48">
        <f t="shared" si="63"/>
        <v>0</v>
      </c>
      <c r="P104" s="48">
        <f t="shared" si="63"/>
        <v>0</v>
      </c>
      <c r="Q104" s="48">
        <f t="shared" si="63"/>
        <v>0</v>
      </c>
      <c r="R104" s="48">
        <f t="shared" si="63"/>
        <v>0</v>
      </c>
      <c r="S104" s="48">
        <f t="shared" si="63"/>
        <v>0</v>
      </c>
      <c r="T104" s="48">
        <f t="shared" si="63"/>
        <v>0</v>
      </c>
      <c r="U104" s="48">
        <f t="shared" si="63"/>
        <v>0</v>
      </c>
      <c r="V104" s="48">
        <f t="shared" si="63"/>
        <v>0</v>
      </c>
      <c r="W104" s="48">
        <f t="shared" si="63"/>
        <v>0</v>
      </c>
      <c r="X104" s="48">
        <f t="shared" si="63"/>
        <v>0</v>
      </c>
      <c r="Y104" s="48">
        <f t="shared" si="63"/>
        <v>0</v>
      </c>
      <c r="Z104" s="48">
        <f t="shared" si="63"/>
        <v>0</v>
      </c>
      <c r="AA104" s="48">
        <f t="shared" si="63"/>
        <v>0</v>
      </c>
      <c r="AB104" s="48">
        <f t="shared" si="63"/>
        <v>0</v>
      </c>
      <c r="AC104" s="48">
        <f t="shared" si="63"/>
        <v>0</v>
      </c>
      <c r="AD104" s="48">
        <f t="shared" si="63"/>
        <v>0</v>
      </c>
      <c r="AE104" s="48">
        <f t="shared" si="63"/>
        <v>0</v>
      </c>
      <c r="AF104" s="48">
        <f t="shared" si="63"/>
        <v>0</v>
      </c>
      <c r="AG104" s="48">
        <f t="shared" si="63"/>
        <v>0</v>
      </c>
      <c r="AH104" s="48">
        <f t="shared" si="63"/>
        <v>0</v>
      </c>
      <c r="AI104" s="48">
        <f t="shared" si="63"/>
        <v>0</v>
      </c>
      <c r="AJ104" s="48">
        <f t="shared" si="63"/>
        <v>0</v>
      </c>
      <c r="AK104" s="48">
        <f t="shared" si="63"/>
        <v>0</v>
      </c>
      <c r="AL104" s="48">
        <f t="shared" si="63"/>
        <v>0</v>
      </c>
      <c r="AM104" s="48">
        <f t="shared" si="63"/>
        <v>0</v>
      </c>
      <c r="AN104" s="48">
        <f t="shared" si="63"/>
        <v>0</v>
      </c>
      <c r="AO104" s="49"/>
    </row>
    <row r="105" spans="1:41" s="50" customFormat="1" x14ac:dyDescent="0.25">
      <c r="A105" s="52" t="s">
        <v>30</v>
      </c>
      <c r="B105" s="48">
        <f t="shared" si="62"/>
        <v>0</v>
      </c>
      <c r="C105" s="48">
        <f t="shared" si="64"/>
        <v>0</v>
      </c>
      <c r="D105" s="48">
        <f t="shared" si="65"/>
        <v>0</v>
      </c>
      <c r="E105" s="48">
        <f>I105+L105+O105+R105+T105+W105+Z105+AC105+AF105+AI105+AL105+AN105</f>
        <v>0</v>
      </c>
      <c r="F105" s="15" t="e">
        <f t="shared" si="41"/>
        <v>#DIV/0!</v>
      </c>
      <c r="G105" s="15" t="e">
        <f t="shared" si="42"/>
        <v>#DIV/0!</v>
      </c>
      <c r="H105" s="48">
        <f t="shared" si="63"/>
        <v>0</v>
      </c>
      <c r="I105" s="48">
        <f t="shared" si="63"/>
        <v>0</v>
      </c>
      <c r="J105" s="48">
        <f t="shared" si="63"/>
        <v>0</v>
      </c>
      <c r="K105" s="48">
        <f t="shared" si="63"/>
        <v>0</v>
      </c>
      <c r="L105" s="48">
        <f t="shared" si="63"/>
        <v>0</v>
      </c>
      <c r="M105" s="48">
        <f t="shared" si="63"/>
        <v>0</v>
      </c>
      <c r="N105" s="48">
        <f t="shared" si="63"/>
        <v>0</v>
      </c>
      <c r="O105" s="48">
        <f t="shared" si="63"/>
        <v>0</v>
      </c>
      <c r="P105" s="48">
        <f t="shared" si="63"/>
        <v>0</v>
      </c>
      <c r="Q105" s="48">
        <f t="shared" si="63"/>
        <v>0</v>
      </c>
      <c r="R105" s="48">
        <f t="shared" si="63"/>
        <v>0</v>
      </c>
      <c r="S105" s="48">
        <f t="shared" si="63"/>
        <v>0</v>
      </c>
      <c r="T105" s="48">
        <f t="shared" si="63"/>
        <v>0</v>
      </c>
      <c r="U105" s="48">
        <f t="shared" si="63"/>
        <v>0</v>
      </c>
      <c r="V105" s="48">
        <f t="shared" si="63"/>
        <v>0</v>
      </c>
      <c r="W105" s="48">
        <f t="shared" si="63"/>
        <v>0</v>
      </c>
      <c r="X105" s="48">
        <f t="shared" si="63"/>
        <v>0</v>
      </c>
      <c r="Y105" s="48">
        <f t="shared" si="63"/>
        <v>0</v>
      </c>
      <c r="Z105" s="48">
        <f t="shared" si="63"/>
        <v>0</v>
      </c>
      <c r="AA105" s="48">
        <f t="shared" si="63"/>
        <v>0</v>
      </c>
      <c r="AB105" s="48">
        <f t="shared" si="63"/>
        <v>0</v>
      </c>
      <c r="AC105" s="48">
        <f t="shared" si="63"/>
        <v>0</v>
      </c>
      <c r="AD105" s="48">
        <f t="shared" si="63"/>
        <v>0</v>
      </c>
      <c r="AE105" s="48">
        <f t="shared" si="63"/>
        <v>0</v>
      </c>
      <c r="AF105" s="48">
        <f t="shared" si="63"/>
        <v>0</v>
      </c>
      <c r="AG105" s="48">
        <f t="shared" si="63"/>
        <v>0</v>
      </c>
      <c r="AH105" s="48">
        <f t="shared" si="63"/>
        <v>0</v>
      </c>
      <c r="AI105" s="48">
        <f t="shared" si="63"/>
        <v>0</v>
      </c>
      <c r="AJ105" s="48">
        <f t="shared" si="63"/>
        <v>0</v>
      </c>
      <c r="AK105" s="48">
        <f t="shared" si="63"/>
        <v>0</v>
      </c>
      <c r="AL105" s="48">
        <f t="shared" si="63"/>
        <v>0</v>
      </c>
      <c r="AM105" s="48">
        <f t="shared" si="63"/>
        <v>0</v>
      </c>
      <c r="AN105" s="48">
        <f t="shared" si="63"/>
        <v>0</v>
      </c>
      <c r="AO105" s="49"/>
    </row>
    <row r="106" spans="1:41" s="24" customFormat="1" x14ac:dyDescent="0.25">
      <c r="A106" s="20" t="s">
        <v>31</v>
      </c>
      <c r="B106" s="21">
        <f>B71</f>
        <v>0</v>
      </c>
      <c r="C106" s="48">
        <f t="shared" si="64"/>
        <v>0</v>
      </c>
      <c r="D106" s="48">
        <f t="shared" si="65"/>
        <v>0</v>
      </c>
      <c r="E106" s="48">
        <f>I106+L106+O106+R106+T106+W106+Z106+AC106+AF106+AI106+AL106+AN106</f>
        <v>0</v>
      </c>
      <c r="F106" s="15" t="e">
        <f t="shared" si="41"/>
        <v>#DIV/0!</v>
      </c>
      <c r="G106" s="15" t="e">
        <f t="shared" si="42"/>
        <v>#DIV/0!</v>
      </c>
      <c r="H106" s="22">
        <f t="shared" si="63"/>
        <v>0</v>
      </c>
      <c r="I106" s="22">
        <f t="shared" si="63"/>
        <v>0</v>
      </c>
      <c r="J106" s="22">
        <f t="shared" si="63"/>
        <v>0</v>
      </c>
      <c r="K106" s="22">
        <f t="shared" si="63"/>
        <v>0</v>
      </c>
      <c r="L106" s="22">
        <f t="shared" si="63"/>
        <v>0</v>
      </c>
      <c r="M106" s="22">
        <f t="shared" si="63"/>
        <v>0</v>
      </c>
      <c r="N106" s="22">
        <f t="shared" si="63"/>
        <v>0</v>
      </c>
      <c r="O106" s="22">
        <f t="shared" si="63"/>
        <v>0</v>
      </c>
      <c r="P106" s="22">
        <f t="shared" si="63"/>
        <v>0</v>
      </c>
      <c r="Q106" s="22">
        <f t="shared" si="63"/>
        <v>0</v>
      </c>
      <c r="R106" s="22">
        <f t="shared" si="63"/>
        <v>0</v>
      </c>
      <c r="S106" s="22">
        <f t="shared" si="63"/>
        <v>0</v>
      </c>
      <c r="T106" s="22">
        <f t="shared" si="63"/>
        <v>0</v>
      </c>
      <c r="U106" s="22">
        <f t="shared" si="63"/>
        <v>0</v>
      </c>
      <c r="V106" s="22">
        <f t="shared" si="63"/>
        <v>0</v>
      </c>
      <c r="W106" s="22">
        <f t="shared" si="63"/>
        <v>0</v>
      </c>
      <c r="X106" s="22">
        <f t="shared" si="63"/>
        <v>0</v>
      </c>
      <c r="Y106" s="22">
        <f t="shared" si="63"/>
        <v>0</v>
      </c>
      <c r="Z106" s="22">
        <f t="shared" si="63"/>
        <v>0</v>
      </c>
      <c r="AA106" s="22">
        <f t="shared" si="63"/>
        <v>0</v>
      </c>
      <c r="AB106" s="22">
        <f t="shared" si="63"/>
        <v>0</v>
      </c>
      <c r="AC106" s="22">
        <f t="shared" si="63"/>
        <v>0</v>
      </c>
      <c r="AD106" s="22">
        <f t="shared" si="63"/>
        <v>0</v>
      </c>
      <c r="AE106" s="22">
        <f t="shared" si="63"/>
        <v>0</v>
      </c>
      <c r="AF106" s="22">
        <f t="shared" si="63"/>
        <v>0</v>
      </c>
      <c r="AG106" s="22">
        <f t="shared" si="63"/>
        <v>0</v>
      </c>
      <c r="AH106" s="22">
        <f t="shared" si="63"/>
        <v>0</v>
      </c>
      <c r="AI106" s="22">
        <f t="shared" si="63"/>
        <v>0</v>
      </c>
      <c r="AJ106" s="22">
        <f t="shared" si="63"/>
        <v>0</v>
      </c>
      <c r="AK106" s="22">
        <f t="shared" si="63"/>
        <v>0</v>
      </c>
      <c r="AL106" s="22">
        <f t="shared" si="63"/>
        <v>0</v>
      </c>
      <c r="AM106" s="22">
        <f t="shared" si="63"/>
        <v>0</v>
      </c>
      <c r="AN106" s="22">
        <f t="shared" si="63"/>
        <v>0</v>
      </c>
      <c r="AO106" s="23"/>
    </row>
    <row r="107" spans="1:41" s="50" customFormat="1" x14ac:dyDescent="0.25">
      <c r="A107" s="52" t="s">
        <v>53</v>
      </c>
      <c r="B107" s="48">
        <f>B72</f>
        <v>70013.13</v>
      </c>
      <c r="C107" s="48">
        <f>H107+J107</f>
        <v>26522.52</v>
      </c>
      <c r="D107" s="48">
        <f t="shared" si="65"/>
        <v>70013.13</v>
      </c>
      <c r="E107" s="48">
        <f>I107+L107+O107+R107+T107+W107+Z107+AC107+AF107+AI107+AL107+AN107</f>
        <v>304.61</v>
      </c>
      <c r="F107" s="15">
        <f t="shared" si="41"/>
        <v>0.43507553511748442</v>
      </c>
      <c r="G107" s="15">
        <f t="shared" si="42"/>
        <v>1.148495693471058</v>
      </c>
      <c r="H107" s="48">
        <f t="shared" si="63"/>
        <v>0</v>
      </c>
      <c r="I107" s="48">
        <f t="shared" si="63"/>
        <v>0</v>
      </c>
      <c r="J107" s="48">
        <f t="shared" si="63"/>
        <v>26522.52</v>
      </c>
      <c r="K107" s="48">
        <f t="shared" si="63"/>
        <v>0</v>
      </c>
      <c r="L107" s="48">
        <f t="shared" si="63"/>
        <v>304.61</v>
      </c>
      <c r="M107" s="48">
        <f t="shared" si="63"/>
        <v>3464.09</v>
      </c>
      <c r="N107" s="48">
        <f t="shared" si="63"/>
        <v>0</v>
      </c>
      <c r="O107" s="48">
        <f t="shared" si="63"/>
        <v>0</v>
      </c>
      <c r="P107" s="48">
        <f t="shared" si="63"/>
        <v>678.32</v>
      </c>
      <c r="Q107" s="48">
        <f t="shared" si="63"/>
        <v>0</v>
      </c>
      <c r="R107" s="48">
        <f t="shared" si="63"/>
        <v>0</v>
      </c>
      <c r="S107" s="48">
        <f t="shared" si="63"/>
        <v>13272.7</v>
      </c>
      <c r="T107" s="48">
        <f t="shared" si="63"/>
        <v>0</v>
      </c>
      <c r="U107" s="48">
        <f t="shared" si="63"/>
        <v>2484.0500000000002</v>
      </c>
      <c r="V107" s="48">
        <f t="shared" si="63"/>
        <v>0</v>
      </c>
      <c r="W107" s="48">
        <f t="shared" si="63"/>
        <v>0</v>
      </c>
      <c r="X107" s="48">
        <f t="shared" si="63"/>
        <v>23591.45</v>
      </c>
      <c r="Y107" s="48">
        <f t="shared" si="63"/>
        <v>0</v>
      </c>
      <c r="Z107" s="48">
        <f t="shared" si="63"/>
        <v>0</v>
      </c>
      <c r="AA107" s="48">
        <f t="shared" si="63"/>
        <v>0</v>
      </c>
      <c r="AB107" s="48">
        <f t="shared" si="63"/>
        <v>0</v>
      </c>
      <c r="AC107" s="48">
        <f t="shared" si="63"/>
        <v>0</v>
      </c>
      <c r="AD107" s="48">
        <f t="shared" si="63"/>
        <v>0</v>
      </c>
      <c r="AE107" s="48">
        <f t="shared" si="63"/>
        <v>0</v>
      </c>
      <c r="AF107" s="48">
        <f t="shared" si="63"/>
        <v>0</v>
      </c>
      <c r="AG107" s="48">
        <f t="shared" si="63"/>
        <v>0</v>
      </c>
      <c r="AH107" s="48">
        <f t="shared" si="63"/>
        <v>0</v>
      </c>
      <c r="AI107" s="48">
        <f t="shared" si="63"/>
        <v>0</v>
      </c>
      <c r="AJ107" s="48">
        <f t="shared" si="63"/>
        <v>0</v>
      </c>
      <c r="AK107" s="48">
        <f t="shared" si="63"/>
        <v>0</v>
      </c>
      <c r="AL107" s="48">
        <f t="shared" si="63"/>
        <v>0</v>
      </c>
      <c r="AM107" s="48">
        <f t="shared" si="63"/>
        <v>0</v>
      </c>
      <c r="AN107" s="48">
        <f t="shared" si="63"/>
        <v>0</v>
      </c>
      <c r="AO107" s="49"/>
    </row>
    <row r="108" spans="1:41" s="13" customFormat="1" ht="19.5" customHeight="1" x14ac:dyDescent="0.25">
      <c r="A108" s="59" t="s">
        <v>54</v>
      </c>
      <c r="B108" s="11">
        <f>B110+B111+B109+B113</f>
        <v>238154.49000000002</v>
      </c>
      <c r="C108" s="11">
        <f>C110+C111+C109+C113</f>
        <v>92057.9</v>
      </c>
      <c r="D108" s="11">
        <f>D110+D111+D109+D113</f>
        <v>201544.79</v>
      </c>
      <c r="E108" s="11">
        <f>E110+E111+E109+E113</f>
        <v>65839.989999999991</v>
      </c>
      <c r="F108" s="11">
        <f>E108/B108*100</f>
        <v>27.645915892662774</v>
      </c>
      <c r="G108" s="11">
        <f>E108/C108*100</f>
        <v>71.520195442216249</v>
      </c>
      <c r="H108" s="11">
        <f>H110+H111+H109+H113</f>
        <v>0</v>
      </c>
      <c r="I108" s="11">
        <f t="shared" ref="I108" si="66">I110+I111+I109+I113</f>
        <v>0</v>
      </c>
      <c r="J108" s="11">
        <f>J110+J111+J109+J113</f>
        <v>92057.9</v>
      </c>
      <c r="K108" s="11">
        <f t="shared" ref="K108:AN108" si="67">K110+K111+K109+K113</f>
        <v>0</v>
      </c>
      <c r="L108" s="11">
        <f t="shared" si="67"/>
        <v>65839.989999999991</v>
      </c>
      <c r="M108" s="11">
        <f t="shared" si="67"/>
        <v>3464.09</v>
      </c>
      <c r="N108" s="11">
        <f t="shared" si="67"/>
        <v>0</v>
      </c>
      <c r="O108" s="11">
        <f t="shared" si="67"/>
        <v>0</v>
      </c>
      <c r="P108" s="11">
        <f t="shared" si="67"/>
        <v>678.32</v>
      </c>
      <c r="Q108" s="11">
        <f t="shared" si="67"/>
        <v>0</v>
      </c>
      <c r="R108" s="11">
        <f t="shared" si="67"/>
        <v>0</v>
      </c>
      <c r="S108" s="11">
        <f t="shared" si="67"/>
        <v>13272.7</v>
      </c>
      <c r="T108" s="11">
        <f t="shared" si="67"/>
        <v>0</v>
      </c>
      <c r="U108" s="11">
        <f t="shared" si="67"/>
        <v>2484.0500000000002</v>
      </c>
      <c r="V108" s="11">
        <f t="shared" si="67"/>
        <v>0</v>
      </c>
      <c r="W108" s="11">
        <f t="shared" si="67"/>
        <v>0</v>
      </c>
      <c r="X108" s="11">
        <f t="shared" si="67"/>
        <v>23591.45</v>
      </c>
      <c r="Y108" s="11">
        <f t="shared" si="67"/>
        <v>0</v>
      </c>
      <c r="Z108" s="11">
        <f t="shared" si="67"/>
        <v>0</v>
      </c>
      <c r="AA108" s="11">
        <f t="shared" si="67"/>
        <v>0</v>
      </c>
      <c r="AB108" s="11">
        <f t="shared" si="67"/>
        <v>0</v>
      </c>
      <c r="AC108" s="11">
        <f t="shared" si="67"/>
        <v>0</v>
      </c>
      <c r="AD108" s="11">
        <f t="shared" si="67"/>
        <v>0</v>
      </c>
      <c r="AE108" s="11">
        <f t="shared" si="67"/>
        <v>0</v>
      </c>
      <c r="AF108" s="11">
        <f t="shared" si="67"/>
        <v>0</v>
      </c>
      <c r="AG108" s="11">
        <f t="shared" si="67"/>
        <v>65535.38</v>
      </c>
      <c r="AH108" s="11">
        <f t="shared" si="67"/>
        <v>0</v>
      </c>
      <c r="AI108" s="11">
        <f t="shared" si="67"/>
        <v>0</v>
      </c>
      <c r="AJ108" s="11">
        <f t="shared" si="67"/>
        <v>0</v>
      </c>
      <c r="AK108" s="11">
        <f t="shared" si="67"/>
        <v>0</v>
      </c>
      <c r="AL108" s="11">
        <f t="shared" si="67"/>
        <v>0</v>
      </c>
      <c r="AM108" s="11">
        <f t="shared" si="67"/>
        <v>37070.6</v>
      </c>
      <c r="AN108" s="11">
        <f t="shared" si="67"/>
        <v>0</v>
      </c>
      <c r="AO108" s="12"/>
    </row>
    <row r="109" spans="1:41" s="13" customFormat="1" ht="21.75" customHeight="1" x14ac:dyDescent="0.25">
      <c r="A109" s="28" t="s">
        <v>28</v>
      </c>
      <c r="B109" s="11">
        <f t="shared" ref="B109:E113" si="68">B103+B60+B31</f>
        <v>0</v>
      </c>
      <c r="C109" s="11">
        <f t="shared" si="68"/>
        <v>0</v>
      </c>
      <c r="D109" s="11">
        <f t="shared" si="68"/>
        <v>0</v>
      </c>
      <c r="E109" s="11">
        <f t="shared" si="68"/>
        <v>0</v>
      </c>
      <c r="F109" s="11" t="e">
        <f>E109/B109*100</f>
        <v>#DIV/0!</v>
      </c>
      <c r="G109" s="11" t="e">
        <f>E109/C109*100</f>
        <v>#DIV/0!</v>
      </c>
      <c r="H109" s="11">
        <f t="shared" ref="H109:AN113" si="69">H103+H60+H31</f>
        <v>0</v>
      </c>
      <c r="I109" s="11">
        <f t="shared" si="69"/>
        <v>0</v>
      </c>
      <c r="J109" s="11">
        <f t="shared" si="69"/>
        <v>0</v>
      </c>
      <c r="K109" s="11">
        <f t="shared" si="69"/>
        <v>0</v>
      </c>
      <c r="L109" s="11">
        <f t="shared" si="69"/>
        <v>0</v>
      </c>
      <c r="M109" s="11">
        <f t="shared" si="69"/>
        <v>0</v>
      </c>
      <c r="N109" s="11">
        <f t="shared" si="69"/>
        <v>0</v>
      </c>
      <c r="O109" s="11">
        <f t="shared" si="69"/>
        <v>0</v>
      </c>
      <c r="P109" s="11">
        <f t="shared" si="69"/>
        <v>0</v>
      </c>
      <c r="Q109" s="11">
        <f t="shared" si="69"/>
        <v>0</v>
      </c>
      <c r="R109" s="11">
        <f t="shared" si="69"/>
        <v>0</v>
      </c>
      <c r="S109" s="11">
        <f t="shared" si="69"/>
        <v>0</v>
      </c>
      <c r="T109" s="11">
        <f t="shared" si="69"/>
        <v>0</v>
      </c>
      <c r="U109" s="11">
        <f t="shared" si="69"/>
        <v>0</v>
      </c>
      <c r="V109" s="11">
        <f t="shared" si="69"/>
        <v>0</v>
      </c>
      <c r="W109" s="11">
        <f t="shared" si="69"/>
        <v>0</v>
      </c>
      <c r="X109" s="11">
        <f t="shared" si="69"/>
        <v>0</v>
      </c>
      <c r="Y109" s="11">
        <f t="shared" si="69"/>
        <v>0</v>
      </c>
      <c r="Z109" s="11">
        <f t="shared" si="69"/>
        <v>0</v>
      </c>
      <c r="AA109" s="11">
        <f t="shared" si="69"/>
        <v>0</v>
      </c>
      <c r="AB109" s="11">
        <f t="shared" si="69"/>
        <v>0</v>
      </c>
      <c r="AC109" s="11">
        <f t="shared" si="69"/>
        <v>0</v>
      </c>
      <c r="AD109" s="11">
        <f t="shared" si="69"/>
        <v>0</v>
      </c>
      <c r="AE109" s="11">
        <f t="shared" si="69"/>
        <v>0</v>
      </c>
      <c r="AF109" s="11">
        <f t="shared" si="69"/>
        <v>0</v>
      </c>
      <c r="AG109" s="11">
        <f t="shared" si="69"/>
        <v>0</v>
      </c>
      <c r="AH109" s="11">
        <f t="shared" si="69"/>
        <v>0</v>
      </c>
      <c r="AI109" s="11">
        <f t="shared" si="69"/>
        <v>0</v>
      </c>
      <c r="AJ109" s="11">
        <f t="shared" si="69"/>
        <v>0</v>
      </c>
      <c r="AK109" s="11">
        <f t="shared" si="69"/>
        <v>0</v>
      </c>
      <c r="AL109" s="11">
        <f t="shared" si="69"/>
        <v>0</v>
      </c>
      <c r="AM109" s="11">
        <f t="shared" si="69"/>
        <v>0</v>
      </c>
      <c r="AN109" s="11">
        <f t="shared" si="69"/>
        <v>0</v>
      </c>
      <c r="AO109" s="12"/>
    </row>
    <row r="110" spans="1:41" s="13" customFormat="1" ht="19.5" customHeight="1" x14ac:dyDescent="0.25">
      <c r="A110" s="60" t="s">
        <v>34</v>
      </c>
      <c r="B110" s="11">
        <f t="shared" si="68"/>
        <v>8963.1</v>
      </c>
      <c r="C110" s="11">
        <f t="shared" si="68"/>
        <v>0</v>
      </c>
      <c r="D110" s="11">
        <f t="shared" si="68"/>
        <v>0</v>
      </c>
      <c r="E110" s="11">
        <f t="shared" si="68"/>
        <v>0</v>
      </c>
      <c r="F110" s="11">
        <f>E110/B110*100</f>
        <v>0</v>
      </c>
      <c r="G110" s="11" t="e">
        <f>E110/C110*100</f>
        <v>#DIV/0!</v>
      </c>
      <c r="H110" s="11">
        <f t="shared" si="69"/>
        <v>0</v>
      </c>
      <c r="I110" s="11">
        <f t="shared" si="69"/>
        <v>0</v>
      </c>
      <c r="J110" s="11">
        <f t="shared" si="69"/>
        <v>0</v>
      </c>
      <c r="K110" s="11">
        <f t="shared" si="69"/>
        <v>0</v>
      </c>
      <c r="L110" s="11">
        <f t="shared" si="69"/>
        <v>0</v>
      </c>
      <c r="M110" s="11">
        <f t="shared" si="69"/>
        <v>0</v>
      </c>
      <c r="N110" s="11">
        <f t="shared" si="69"/>
        <v>0</v>
      </c>
      <c r="O110" s="11">
        <f t="shared" si="69"/>
        <v>0</v>
      </c>
      <c r="P110" s="11">
        <f t="shared" si="69"/>
        <v>0</v>
      </c>
      <c r="Q110" s="11">
        <f t="shared" si="69"/>
        <v>0</v>
      </c>
      <c r="R110" s="11">
        <f t="shared" si="69"/>
        <v>0</v>
      </c>
      <c r="S110" s="11">
        <f t="shared" si="69"/>
        <v>0</v>
      </c>
      <c r="T110" s="11">
        <f t="shared" si="69"/>
        <v>0</v>
      </c>
      <c r="U110" s="11">
        <f t="shared" si="69"/>
        <v>0</v>
      </c>
      <c r="V110" s="11">
        <f t="shared" si="69"/>
        <v>0</v>
      </c>
      <c r="W110" s="11">
        <f t="shared" si="69"/>
        <v>0</v>
      </c>
      <c r="X110" s="11">
        <f t="shared" si="69"/>
        <v>0</v>
      </c>
      <c r="Y110" s="11">
        <f t="shared" si="69"/>
        <v>0</v>
      </c>
      <c r="Z110" s="11">
        <f t="shared" si="69"/>
        <v>0</v>
      </c>
      <c r="AA110" s="11">
        <f t="shared" si="69"/>
        <v>0</v>
      </c>
      <c r="AB110" s="11">
        <f t="shared" si="69"/>
        <v>0</v>
      </c>
      <c r="AC110" s="11">
        <f t="shared" si="69"/>
        <v>0</v>
      </c>
      <c r="AD110" s="11">
        <f t="shared" si="69"/>
        <v>0</v>
      </c>
      <c r="AE110" s="11">
        <f t="shared" si="69"/>
        <v>0</v>
      </c>
      <c r="AF110" s="11">
        <f t="shared" si="69"/>
        <v>0</v>
      </c>
      <c r="AG110" s="11">
        <f t="shared" si="69"/>
        <v>0</v>
      </c>
      <c r="AH110" s="11">
        <f t="shared" si="69"/>
        <v>0</v>
      </c>
      <c r="AI110" s="11">
        <f t="shared" si="69"/>
        <v>0</v>
      </c>
      <c r="AJ110" s="11">
        <f t="shared" si="69"/>
        <v>0</v>
      </c>
      <c r="AK110" s="11">
        <f t="shared" si="69"/>
        <v>0</v>
      </c>
      <c r="AL110" s="11">
        <f t="shared" si="69"/>
        <v>0</v>
      </c>
      <c r="AM110" s="11">
        <f t="shared" si="69"/>
        <v>8963.1</v>
      </c>
      <c r="AN110" s="11">
        <f t="shared" si="69"/>
        <v>0</v>
      </c>
      <c r="AO110" s="12"/>
    </row>
    <row r="111" spans="1:41" s="13" customFormat="1" ht="19.5" customHeight="1" x14ac:dyDescent="0.25">
      <c r="A111" s="60" t="s">
        <v>30</v>
      </c>
      <c r="B111" s="11">
        <f t="shared" si="68"/>
        <v>28107.5</v>
      </c>
      <c r="C111" s="11">
        <f t="shared" si="68"/>
        <v>0</v>
      </c>
      <c r="D111" s="11">
        <f t="shared" si="68"/>
        <v>460.9</v>
      </c>
      <c r="E111" s="11">
        <f t="shared" si="68"/>
        <v>0</v>
      </c>
      <c r="F111" s="11">
        <f t="shared" ref="F111:F112" si="70">E111/B111*100</f>
        <v>0</v>
      </c>
      <c r="G111" s="11" t="e">
        <f t="shared" ref="G111:G112" si="71">E111/C111*100</f>
        <v>#DIV/0!</v>
      </c>
      <c r="H111" s="11">
        <f t="shared" si="69"/>
        <v>0</v>
      </c>
      <c r="I111" s="11">
        <f t="shared" si="69"/>
        <v>0</v>
      </c>
      <c r="J111" s="11">
        <f t="shared" si="69"/>
        <v>0</v>
      </c>
      <c r="K111" s="11">
        <f t="shared" si="69"/>
        <v>0</v>
      </c>
      <c r="L111" s="11">
        <f t="shared" si="69"/>
        <v>0</v>
      </c>
      <c r="M111" s="11">
        <f t="shared" si="69"/>
        <v>0</v>
      </c>
      <c r="N111" s="11">
        <f t="shared" si="69"/>
        <v>0</v>
      </c>
      <c r="O111" s="11">
        <f t="shared" si="69"/>
        <v>0</v>
      </c>
      <c r="P111" s="11">
        <f t="shared" si="69"/>
        <v>0</v>
      </c>
      <c r="Q111" s="11">
        <f t="shared" si="69"/>
        <v>0</v>
      </c>
      <c r="R111" s="11">
        <f t="shared" si="69"/>
        <v>0</v>
      </c>
      <c r="S111" s="11">
        <f t="shared" si="69"/>
        <v>0</v>
      </c>
      <c r="T111" s="11">
        <f t="shared" si="69"/>
        <v>0</v>
      </c>
      <c r="U111" s="11">
        <f t="shared" si="69"/>
        <v>0</v>
      </c>
      <c r="V111" s="11">
        <f t="shared" si="69"/>
        <v>0</v>
      </c>
      <c r="W111" s="11">
        <f t="shared" si="69"/>
        <v>0</v>
      </c>
      <c r="X111" s="11">
        <f t="shared" si="69"/>
        <v>0</v>
      </c>
      <c r="Y111" s="11">
        <f t="shared" si="69"/>
        <v>0</v>
      </c>
      <c r="Z111" s="11">
        <f t="shared" si="69"/>
        <v>0</v>
      </c>
      <c r="AA111" s="11">
        <f t="shared" si="69"/>
        <v>0</v>
      </c>
      <c r="AB111" s="11">
        <f t="shared" si="69"/>
        <v>0</v>
      </c>
      <c r="AC111" s="11">
        <f t="shared" si="69"/>
        <v>0</v>
      </c>
      <c r="AD111" s="11">
        <f t="shared" si="69"/>
        <v>0</v>
      </c>
      <c r="AE111" s="11">
        <f t="shared" si="69"/>
        <v>0</v>
      </c>
      <c r="AF111" s="11">
        <f t="shared" si="69"/>
        <v>0</v>
      </c>
      <c r="AG111" s="11">
        <f t="shared" si="69"/>
        <v>0</v>
      </c>
      <c r="AH111" s="11">
        <f t="shared" si="69"/>
        <v>0</v>
      </c>
      <c r="AI111" s="11">
        <f t="shared" si="69"/>
        <v>0</v>
      </c>
      <c r="AJ111" s="11">
        <f t="shared" si="69"/>
        <v>0</v>
      </c>
      <c r="AK111" s="11">
        <f t="shared" si="69"/>
        <v>0</v>
      </c>
      <c r="AL111" s="11">
        <f t="shared" si="69"/>
        <v>0</v>
      </c>
      <c r="AM111" s="11">
        <f t="shared" si="69"/>
        <v>28107.5</v>
      </c>
      <c r="AN111" s="11">
        <f t="shared" si="69"/>
        <v>0</v>
      </c>
      <c r="AO111" s="12"/>
    </row>
    <row r="112" spans="1:41" s="24" customFormat="1" ht="20.25" customHeight="1" x14ac:dyDescent="0.25">
      <c r="A112" s="61" t="s">
        <v>31</v>
      </c>
      <c r="B112" s="62">
        <f t="shared" si="68"/>
        <v>27646.6</v>
      </c>
      <c r="C112" s="62">
        <f t="shared" si="68"/>
        <v>0</v>
      </c>
      <c r="D112" s="62">
        <f t="shared" si="68"/>
        <v>0</v>
      </c>
      <c r="E112" s="62">
        <f t="shared" si="68"/>
        <v>0</v>
      </c>
      <c r="F112" s="62">
        <f t="shared" si="70"/>
        <v>0</v>
      </c>
      <c r="G112" s="62" t="e">
        <f t="shared" si="71"/>
        <v>#DIV/0!</v>
      </c>
      <c r="H112" s="63">
        <f t="shared" si="69"/>
        <v>0</v>
      </c>
      <c r="I112" s="63">
        <f t="shared" si="69"/>
        <v>0</v>
      </c>
      <c r="J112" s="63">
        <f t="shared" si="69"/>
        <v>0</v>
      </c>
      <c r="K112" s="63">
        <f t="shared" si="69"/>
        <v>0</v>
      </c>
      <c r="L112" s="63">
        <f t="shared" si="69"/>
        <v>0</v>
      </c>
      <c r="M112" s="63">
        <f t="shared" si="69"/>
        <v>0</v>
      </c>
      <c r="N112" s="63">
        <f t="shared" si="69"/>
        <v>0</v>
      </c>
      <c r="O112" s="63">
        <f t="shared" si="69"/>
        <v>0</v>
      </c>
      <c r="P112" s="63">
        <f t="shared" si="69"/>
        <v>0</v>
      </c>
      <c r="Q112" s="63">
        <f t="shared" si="69"/>
        <v>0</v>
      </c>
      <c r="R112" s="63">
        <f t="shared" si="69"/>
        <v>0</v>
      </c>
      <c r="S112" s="63">
        <f t="shared" si="69"/>
        <v>0</v>
      </c>
      <c r="T112" s="63">
        <f t="shared" si="69"/>
        <v>0</v>
      </c>
      <c r="U112" s="63">
        <f t="shared" si="69"/>
        <v>0</v>
      </c>
      <c r="V112" s="63">
        <f t="shared" si="69"/>
        <v>0</v>
      </c>
      <c r="W112" s="63">
        <f t="shared" si="69"/>
        <v>0</v>
      </c>
      <c r="X112" s="63">
        <f t="shared" si="69"/>
        <v>0</v>
      </c>
      <c r="Y112" s="63">
        <f t="shared" si="69"/>
        <v>0</v>
      </c>
      <c r="Z112" s="63">
        <f t="shared" si="69"/>
        <v>0</v>
      </c>
      <c r="AA112" s="63">
        <f t="shared" si="69"/>
        <v>0</v>
      </c>
      <c r="AB112" s="63">
        <f t="shared" si="69"/>
        <v>0</v>
      </c>
      <c r="AC112" s="63">
        <f t="shared" si="69"/>
        <v>0</v>
      </c>
      <c r="AD112" s="63">
        <f t="shared" si="69"/>
        <v>0</v>
      </c>
      <c r="AE112" s="63">
        <f t="shared" si="69"/>
        <v>0</v>
      </c>
      <c r="AF112" s="63">
        <f t="shared" si="69"/>
        <v>0</v>
      </c>
      <c r="AG112" s="63">
        <f t="shared" si="69"/>
        <v>0</v>
      </c>
      <c r="AH112" s="63">
        <f t="shared" si="69"/>
        <v>0</v>
      </c>
      <c r="AI112" s="63">
        <f t="shared" si="69"/>
        <v>0</v>
      </c>
      <c r="AJ112" s="63">
        <f t="shared" si="69"/>
        <v>0</v>
      </c>
      <c r="AK112" s="63">
        <f t="shared" si="69"/>
        <v>0</v>
      </c>
      <c r="AL112" s="63">
        <f t="shared" si="69"/>
        <v>0</v>
      </c>
      <c r="AM112" s="63">
        <f t="shared" si="69"/>
        <v>27646.6</v>
      </c>
      <c r="AN112" s="63">
        <f t="shared" si="69"/>
        <v>0</v>
      </c>
      <c r="AO112" s="23"/>
    </row>
    <row r="113" spans="1:164" s="13" customFormat="1" ht="25.5" customHeight="1" x14ac:dyDescent="0.25">
      <c r="A113" s="29" t="s">
        <v>32</v>
      </c>
      <c r="B113" s="11">
        <f t="shared" si="68"/>
        <v>201083.89</v>
      </c>
      <c r="C113" s="11">
        <f t="shared" si="68"/>
        <v>92057.9</v>
      </c>
      <c r="D113" s="11">
        <f t="shared" si="68"/>
        <v>201083.89</v>
      </c>
      <c r="E113" s="11">
        <f t="shared" si="68"/>
        <v>65839.989999999991</v>
      </c>
      <c r="F113" s="11" t="e">
        <f>F107+F64+F35</f>
        <v>#DIV/0!</v>
      </c>
      <c r="G113" s="11" t="e">
        <f>G107+G64+G35</f>
        <v>#DIV/0!</v>
      </c>
      <c r="H113" s="11">
        <f t="shared" si="69"/>
        <v>0</v>
      </c>
      <c r="I113" s="11">
        <f t="shared" si="69"/>
        <v>0</v>
      </c>
      <c r="J113" s="11">
        <f t="shared" si="69"/>
        <v>92057.9</v>
      </c>
      <c r="K113" s="11">
        <f t="shared" si="69"/>
        <v>0</v>
      </c>
      <c r="L113" s="11">
        <f t="shared" si="69"/>
        <v>65839.989999999991</v>
      </c>
      <c r="M113" s="11">
        <f t="shared" si="69"/>
        <v>3464.09</v>
      </c>
      <c r="N113" s="11">
        <f t="shared" si="69"/>
        <v>0</v>
      </c>
      <c r="O113" s="11">
        <f t="shared" si="69"/>
        <v>0</v>
      </c>
      <c r="P113" s="11">
        <f t="shared" si="69"/>
        <v>678.32</v>
      </c>
      <c r="Q113" s="11">
        <f t="shared" si="69"/>
        <v>0</v>
      </c>
      <c r="R113" s="11">
        <f t="shared" si="69"/>
        <v>0</v>
      </c>
      <c r="S113" s="11">
        <f t="shared" si="69"/>
        <v>13272.7</v>
      </c>
      <c r="T113" s="11">
        <f t="shared" si="69"/>
        <v>0</v>
      </c>
      <c r="U113" s="11">
        <f t="shared" si="69"/>
        <v>2484.0500000000002</v>
      </c>
      <c r="V113" s="11">
        <f t="shared" si="69"/>
        <v>0</v>
      </c>
      <c r="W113" s="11">
        <f t="shared" si="69"/>
        <v>0</v>
      </c>
      <c r="X113" s="11">
        <f t="shared" si="69"/>
        <v>23591.45</v>
      </c>
      <c r="Y113" s="11">
        <f t="shared" si="69"/>
        <v>0</v>
      </c>
      <c r="Z113" s="11">
        <f t="shared" si="69"/>
        <v>0</v>
      </c>
      <c r="AA113" s="11">
        <f t="shared" si="69"/>
        <v>0</v>
      </c>
      <c r="AB113" s="11">
        <f t="shared" si="69"/>
        <v>0</v>
      </c>
      <c r="AC113" s="11">
        <f t="shared" si="69"/>
        <v>0</v>
      </c>
      <c r="AD113" s="11">
        <f t="shared" si="69"/>
        <v>0</v>
      </c>
      <c r="AE113" s="11">
        <f t="shared" si="69"/>
        <v>0</v>
      </c>
      <c r="AF113" s="11">
        <f t="shared" si="69"/>
        <v>0</v>
      </c>
      <c r="AG113" s="11">
        <f t="shared" si="69"/>
        <v>65535.38</v>
      </c>
      <c r="AH113" s="11">
        <f t="shared" si="69"/>
        <v>0</v>
      </c>
      <c r="AI113" s="11">
        <f t="shared" si="69"/>
        <v>0</v>
      </c>
      <c r="AJ113" s="11">
        <f t="shared" si="69"/>
        <v>0</v>
      </c>
      <c r="AK113" s="11">
        <f t="shared" si="69"/>
        <v>0</v>
      </c>
      <c r="AL113" s="11">
        <f t="shared" si="69"/>
        <v>0</v>
      </c>
      <c r="AM113" s="11">
        <f t="shared" si="69"/>
        <v>0</v>
      </c>
      <c r="AN113" s="11">
        <f t="shared" si="69"/>
        <v>0</v>
      </c>
      <c r="AO113" s="12"/>
    </row>
    <row r="114" spans="1:164" s="13" customFormat="1" x14ac:dyDescent="0.2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6"/>
    </row>
    <row r="115" spans="1:164" s="71" customFormat="1" ht="27.75" customHeight="1" x14ac:dyDescent="0.25">
      <c r="A115" s="67"/>
      <c r="B115" s="68"/>
      <c r="C115" s="68"/>
      <c r="D115" s="68"/>
      <c r="E115" s="68"/>
      <c r="F115" s="68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</row>
    <row r="116" spans="1:164" s="71" customFormat="1" ht="45" customHeight="1" x14ac:dyDescent="0.3">
      <c r="A116" s="72" t="s">
        <v>55</v>
      </c>
      <c r="B116" s="73"/>
      <c r="C116" s="73"/>
      <c r="D116" s="73"/>
      <c r="E116" s="74"/>
      <c r="F116" s="75" t="s">
        <v>56</v>
      </c>
      <c r="G116" s="75"/>
      <c r="H116" s="75"/>
      <c r="I116" s="76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</row>
    <row r="117" spans="1:164" s="71" customFormat="1" ht="22.5" customHeight="1" x14ac:dyDescent="0.3">
      <c r="A117" s="77"/>
      <c r="B117" s="78" t="s">
        <v>57</v>
      </c>
      <c r="C117" s="73"/>
      <c r="D117" s="73"/>
      <c r="E117" s="78"/>
      <c r="F117" s="79"/>
      <c r="G117" s="79"/>
      <c r="H117" s="75" t="s">
        <v>58</v>
      </c>
      <c r="I117" s="8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</row>
    <row r="118" spans="1:164" s="71" customFormat="1" ht="21.75" customHeight="1" x14ac:dyDescent="0.25">
      <c r="A118" s="81" t="s">
        <v>59</v>
      </c>
      <c r="B118" s="82"/>
      <c r="C118" s="82"/>
      <c r="D118" s="82"/>
      <c r="E118" s="82"/>
      <c r="F118" s="83" t="s">
        <v>59</v>
      </c>
      <c r="G118" s="83"/>
      <c r="H118" s="82"/>
      <c r="I118" s="8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</row>
    <row r="119" spans="1:164" s="71" customFormat="1" ht="25.15" customHeight="1" x14ac:dyDescent="0.25">
      <c r="A119" s="67"/>
      <c r="B119" s="68"/>
      <c r="C119" s="68"/>
      <c r="D119" s="68"/>
      <c r="E119" s="68"/>
      <c r="F119" s="68"/>
      <c r="G119" s="6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</row>
    <row r="120" spans="1:164" s="71" customFormat="1" ht="25.15" customHeight="1" x14ac:dyDescent="0.25">
      <c r="A120" s="67"/>
      <c r="B120" s="68"/>
      <c r="C120" s="68"/>
      <c r="D120" s="68"/>
      <c r="E120" s="68"/>
      <c r="F120" s="68"/>
      <c r="G120" s="6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</row>
    <row r="121" spans="1:164" s="71" customFormat="1" ht="24" customHeight="1" x14ac:dyDescent="0.25">
      <c r="A121" s="84"/>
      <c r="B121" s="68"/>
      <c r="C121" s="68"/>
      <c r="D121" s="68"/>
      <c r="E121" s="68"/>
      <c r="F121" s="68"/>
      <c r="G121" s="6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</row>
    <row r="122" spans="1:164" s="71" customFormat="1" x14ac:dyDescent="0.25">
      <c r="A122" s="84"/>
      <c r="B122" s="68"/>
      <c r="C122" s="68"/>
      <c r="D122" s="68"/>
      <c r="E122" s="68"/>
      <c r="F122" s="68"/>
      <c r="G122" s="6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</row>
    <row r="123" spans="1:164" s="71" customFormat="1" ht="36" customHeight="1" x14ac:dyDescent="0.25">
      <c r="A123" s="85"/>
      <c r="B123" s="68"/>
      <c r="C123" s="68"/>
      <c r="D123" s="68"/>
      <c r="E123" s="68"/>
      <c r="F123" s="68"/>
      <c r="G123" s="68"/>
      <c r="H123" s="70"/>
      <c r="I123" s="70"/>
      <c r="J123" s="70"/>
      <c r="K123" s="70"/>
      <c r="L123" s="70"/>
      <c r="M123" s="70"/>
      <c r="N123" s="3"/>
      <c r="O123" s="3"/>
      <c r="P123" s="3"/>
      <c r="Q123" s="3"/>
      <c r="R123" s="3"/>
      <c r="S123" s="3"/>
      <c r="T123" s="3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3"/>
      <c r="AI123" s="3"/>
      <c r="AJ123" s="3"/>
      <c r="AK123" s="3"/>
      <c r="AL123" s="3"/>
      <c r="AM123" s="3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</row>
    <row r="124" spans="1:164" x14ac:dyDescent="0.25">
      <c r="A124" s="86"/>
      <c r="B124" s="68"/>
      <c r="C124" s="68"/>
      <c r="D124" s="68"/>
      <c r="E124" s="68"/>
      <c r="F124" s="68"/>
      <c r="G124" s="68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</row>
    <row r="125" spans="1:164" x14ac:dyDescent="0.25">
      <c r="A125" s="87"/>
      <c r="B125" s="68"/>
      <c r="C125" s="68"/>
      <c r="D125" s="68"/>
      <c r="E125" s="68"/>
      <c r="F125" s="68"/>
      <c r="G125" s="68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</row>
    <row r="126" spans="1:164" hidden="1" x14ac:dyDescent="0.25">
      <c r="A126" s="87"/>
      <c r="B126" s="68"/>
      <c r="C126" s="68"/>
      <c r="D126" s="68"/>
      <c r="E126" s="68"/>
      <c r="F126" s="68"/>
      <c r="G126" s="68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</row>
    <row r="127" spans="1:164" x14ac:dyDescent="0.25">
      <c r="A127" s="84"/>
      <c r="B127" s="68"/>
      <c r="C127" s="68"/>
      <c r="D127" s="68"/>
      <c r="E127" s="68"/>
      <c r="F127" s="68"/>
      <c r="G127" s="68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</row>
    <row r="128" spans="1:164" x14ac:dyDescent="0.25">
      <c r="A128" s="84"/>
      <c r="B128" s="68"/>
      <c r="C128" s="68"/>
      <c r="D128" s="68"/>
      <c r="E128" s="68"/>
      <c r="F128" s="68"/>
      <c r="G128" s="68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</row>
    <row r="129" spans="1:164" x14ac:dyDescent="0.25">
      <c r="A129" s="86"/>
      <c r="B129" s="68"/>
      <c r="C129" s="68"/>
      <c r="D129" s="68"/>
      <c r="E129" s="68"/>
      <c r="F129" s="68"/>
      <c r="G129" s="68"/>
    </row>
    <row r="130" spans="1:164" x14ac:dyDescent="0.25">
      <c r="A130" s="87"/>
      <c r="B130" s="68"/>
      <c r="C130" s="68"/>
      <c r="D130" s="68"/>
      <c r="E130" s="68"/>
      <c r="F130" s="68"/>
      <c r="G130" s="68"/>
    </row>
    <row r="131" spans="1:164" x14ac:dyDescent="0.25">
      <c r="A131" s="87"/>
      <c r="B131" s="68"/>
      <c r="C131" s="68"/>
      <c r="D131" s="68"/>
      <c r="E131" s="68"/>
      <c r="F131" s="68"/>
      <c r="G131" s="68"/>
    </row>
    <row r="132" spans="1:164" x14ac:dyDescent="0.25">
      <c r="A132" s="84"/>
      <c r="B132" s="68"/>
      <c r="C132" s="68"/>
      <c r="D132" s="68"/>
      <c r="E132" s="68"/>
      <c r="F132" s="68"/>
      <c r="G132" s="68"/>
    </row>
    <row r="133" spans="1:164" x14ac:dyDescent="0.25">
      <c r="A133" s="84"/>
      <c r="B133" s="68"/>
      <c r="C133" s="68"/>
      <c r="D133" s="68"/>
      <c r="E133" s="68"/>
      <c r="F133" s="68"/>
      <c r="G133" s="68"/>
    </row>
    <row r="134" spans="1:164" x14ac:dyDescent="0.25">
      <c r="A134" s="86"/>
      <c r="B134" s="68"/>
      <c r="C134" s="68"/>
      <c r="D134" s="68"/>
      <c r="E134" s="68"/>
      <c r="F134" s="68"/>
      <c r="G134" s="68"/>
    </row>
    <row r="135" spans="1:164" x14ac:dyDescent="0.25">
      <c r="A135" s="87"/>
      <c r="B135" s="68"/>
      <c r="C135" s="68"/>
      <c r="D135" s="68"/>
      <c r="E135" s="68"/>
      <c r="F135" s="68"/>
      <c r="G135" s="68"/>
    </row>
    <row r="136" spans="1:164" s="3" customFormat="1" x14ac:dyDescent="0.25">
      <c r="A136" s="87"/>
      <c r="B136" s="68"/>
      <c r="C136" s="68"/>
      <c r="D136" s="68"/>
      <c r="E136" s="68"/>
      <c r="F136" s="68"/>
      <c r="G136" s="68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:164" s="3" customFormat="1" x14ac:dyDescent="0.25">
      <c r="A137" s="84"/>
      <c r="B137" s="68"/>
      <c r="C137" s="68"/>
      <c r="D137" s="68"/>
      <c r="E137" s="68"/>
      <c r="F137" s="68"/>
      <c r="G137" s="68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:164" s="3" customFormat="1" x14ac:dyDescent="0.25">
      <c r="A138" s="84"/>
      <c r="B138" s="68"/>
      <c r="C138" s="68"/>
      <c r="D138" s="68"/>
      <c r="E138" s="68"/>
      <c r="F138" s="68"/>
      <c r="G138" s="68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:164" s="3" customFormat="1" x14ac:dyDescent="0.25">
      <c r="A139" s="86"/>
      <c r="B139" s="68"/>
      <c r="C139" s="68"/>
      <c r="D139" s="68"/>
      <c r="E139" s="68"/>
      <c r="F139" s="68"/>
      <c r="G139" s="68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:164" s="3" customFormat="1" x14ac:dyDescent="0.25">
      <c r="A140" s="84"/>
      <c r="B140" s="68"/>
      <c r="C140" s="68"/>
      <c r="D140" s="68"/>
      <c r="E140" s="68"/>
      <c r="F140" s="68"/>
      <c r="G140" s="68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:164" s="3" customFormat="1" x14ac:dyDescent="0.25">
      <c r="A141" s="84"/>
      <c r="B141" s="68"/>
      <c r="C141" s="68"/>
      <c r="D141" s="68"/>
      <c r="E141" s="68"/>
      <c r="F141" s="68"/>
      <c r="G141" s="68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:164" s="3" customFormat="1" x14ac:dyDescent="0.25">
      <c r="A142" s="84"/>
      <c r="B142" s="68"/>
      <c r="C142" s="68"/>
      <c r="D142" s="68"/>
      <c r="E142" s="68"/>
      <c r="F142" s="68"/>
      <c r="G142" s="68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:164" s="3" customFormat="1" x14ac:dyDescent="0.25">
      <c r="A143" s="84"/>
      <c r="B143" s="1"/>
      <c r="C143" s="1"/>
      <c r="D143" s="1"/>
      <c r="E143" s="1"/>
      <c r="F143" s="1"/>
      <c r="G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:164" s="3" customFormat="1" x14ac:dyDescent="0.25">
      <c r="A144" s="70"/>
      <c r="B144" s="1"/>
      <c r="C144" s="1"/>
      <c r="D144" s="1"/>
      <c r="E144" s="1"/>
      <c r="F144" s="1"/>
      <c r="G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:164" s="3" customFormat="1" x14ac:dyDescent="0.25">
      <c r="A145" s="70"/>
      <c r="B145" s="1"/>
      <c r="C145" s="1"/>
      <c r="D145" s="1"/>
      <c r="E145" s="1"/>
      <c r="F145" s="1"/>
      <c r="G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</sheetData>
  <mergeCells count="24">
    <mergeCell ref="A2:AM2"/>
    <mergeCell ref="A4:A5"/>
    <mergeCell ref="B4:B5"/>
    <mergeCell ref="C4:C5"/>
    <mergeCell ref="D4:D5"/>
    <mergeCell ref="E4:E5"/>
    <mergeCell ref="F4:G4"/>
    <mergeCell ref="H4:I4"/>
    <mergeCell ref="J4:L4"/>
    <mergeCell ref="M4:O4"/>
    <mergeCell ref="AO4:AO5"/>
    <mergeCell ref="A7:AM7"/>
    <mergeCell ref="A36:AM36"/>
    <mergeCell ref="P4:R4"/>
    <mergeCell ref="S4:T4"/>
    <mergeCell ref="U4:W4"/>
    <mergeCell ref="X4:Z4"/>
    <mergeCell ref="AA4:AC4"/>
    <mergeCell ref="AD4:AF4"/>
    <mergeCell ref="A65:AM65"/>
    <mergeCell ref="U123:AG123"/>
    <mergeCell ref="AG4:AI4"/>
    <mergeCell ref="AJ4:AL4"/>
    <mergeCell ref="AM4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2021-04-19T04:51:34Z</dcterms:modified>
</cp:coreProperties>
</file>