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65" i="1" l="1"/>
  <c r="O66" i="1"/>
  <c r="G9" i="1"/>
  <c r="G10" i="1"/>
  <c r="F9" i="1"/>
  <c r="F10" i="1"/>
  <c r="G13" i="1"/>
  <c r="F13" i="1"/>
  <c r="E9" i="1"/>
  <c r="E10" i="1"/>
  <c r="C9" i="1"/>
  <c r="C10" i="1"/>
  <c r="D9" i="1"/>
  <c r="D10" i="1"/>
  <c r="D13" i="1"/>
  <c r="G65" i="1" l="1"/>
  <c r="F65" i="1"/>
  <c r="G66" i="1"/>
  <c r="F66" i="1"/>
  <c r="C65" i="1"/>
  <c r="C66" i="1"/>
  <c r="D65" i="1"/>
  <c r="D66" i="1"/>
  <c r="E65" i="1"/>
  <c r="E66" i="1"/>
  <c r="G69" i="1"/>
  <c r="F69" i="1"/>
  <c r="G86" i="1"/>
  <c r="F86" i="1"/>
  <c r="G89" i="1"/>
  <c r="F89" i="1"/>
  <c r="C86" i="1" l="1"/>
  <c r="E86" i="1"/>
  <c r="E89" i="1"/>
  <c r="C89" i="1"/>
  <c r="O9" i="1"/>
  <c r="O10" i="1"/>
  <c r="O13" i="1"/>
  <c r="C69" i="1" l="1"/>
  <c r="E69" i="1" l="1"/>
  <c r="E27" i="1"/>
  <c r="D89" i="1"/>
  <c r="D86" i="1" s="1"/>
</calcChain>
</file>

<file path=xl/sharedStrings.xml><?xml version="1.0" encoding="utf-8"?>
<sst xmlns="http://schemas.openxmlformats.org/spreadsheetml/2006/main" count="138" uniqueCount="48">
  <si>
    <t>Комплексный план (сетевой график) по реализации муниципальной программы</t>
  </si>
  <si>
    <t>(постановление от 09.10.2013 №2864)</t>
  </si>
  <si>
    <t>тыс.руб.</t>
  </si>
  <si>
    <t>Мероприятия программы</t>
  </si>
  <si>
    <t xml:space="preserve">План на 2019 год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</si>
  <si>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</si>
  <si>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</si>
  <si>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</si>
  <si>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</si>
  <si>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</si>
  <si>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</si>
  <si>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</si>
  <si>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</si>
  <si>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</si>
  <si>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</si>
  <si>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</si>
  <si>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</si>
  <si>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</si>
  <si>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</si>
  <si>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</si>
  <si>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</si>
  <si>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</si>
  <si>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</si>
  <si>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Задача "Повышение уровня доступности объектов социальной инфраструктуры в приоритетных сферах жизнедеятельностьи инвалидов и других маломобильных групп населения"</t>
  </si>
  <si>
    <t>Мероприятие "1. Обеспечение беспрепятственного доступа к объектам, находящимся в муниципальной собственности" (1-4)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</si>
  <si>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</si>
  <si>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</si>
  <si>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</si>
  <si>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</si>
  <si>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</si>
  <si>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</si>
  <si>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Мероприятие "1.1. Спортивный комплекс "СК"Дружба"" (МАУ "Дворец спорта")</t>
  </si>
  <si>
    <t>Мероприятие "1.2. Лыжная база "Снежинка"" (ул. Сибирская, д. 10)</t>
  </si>
  <si>
    <t>Мероприятие "1.3. МБУ "МКЦ "Феникс"" (ул. Сибирская, д. 11)</t>
  </si>
  <si>
    <t>Мероприятие "1.4. Молодежный центр "Метро"" (ул. Северная, д. 1а)</t>
  </si>
  <si>
    <t>Мероприятие "1.5. МБУ "Музеёно-выставочный центр" (ул. Дружбы народов, д. 40а)</t>
  </si>
  <si>
    <t xml:space="preserve">Мероприятие "1.6. МБУ "Центральная библиотечная система" </t>
  </si>
  <si>
    <t xml:space="preserve">Мероприятие "1.7. Административные здания (ул. Дружбы народов, д. 7, ул. Дружбы народов, д. 9, ул. Мира, д. 22 (5 этаж)) </t>
  </si>
  <si>
    <t xml:space="preserve">Мероприятие "1.8. МАОУ "Средняя школа №3" (ул. Дружбы народов, д. 10/1) </t>
  </si>
  <si>
    <t xml:space="preserve">Мероприятие "1.9. МАОУ "Средняя школа №5" (ул. Прибалтийская, д. 19) </t>
  </si>
  <si>
    <t xml:space="preserve">Мероприятие "1.10. МАДОУ г. Когалым "Берёзка" (ул. Набережная, д. 6) </t>
  </si>
  <si>
    <t>Всего по муниципальной программе:</t>
  </si>
  <si>
    <t>«Доступная среда города Когалыма» на 01.05.2019</t>
  </si>
  <si>
    <t>План на 01.05.2019</t>
  </si>
  <si>
    <t>Профинансировано 01.05.2019</t>
  </si>
  <si>
    <t>Кассовый расход на 01.05.2019</t>
  </si>
  <si>
    <t xml:space="preserve">Приобретены информационно-тактильные знаки с шрифтом Брайля, тактильные мнемосхемы, пиктограммы, наклейки (договор ООО "Сервис" (г. Радужный) от 27.03.19 №11-2019 на сумму 118,2 тыс. рублей). Приобретена мебель для гардеробов (договор с индивидуальным предпринимателем Мугинов Рафик Эльгизович от 04.04.19 №14-2019 на сумму 156,0 тыс. рублей). </t>
  </si>
  <si>
    <t>В апреле денежные средства не запланированы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</si>
</sst>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"/>
  </numFmts>
  <fonts count="8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166" fontId="4" fillId="2" borderId="2" xfId="0" applyNumberFormat="1" applyFont="1" applyFill="1" applyBorder="1" applyAlignment="1">
      <alignment horizontal="justify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>
      <alignment horizontal="justify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justify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7" fillId="4" borderId="2" xfId="0" applyFont="1" applyFill="1" applyBorder="1" applyAlignment="1">
      <alignment horizontal="justify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7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top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 applyProtection="1">
      <alignment horizontal="center" vertical="center" wrapText="1"/>
    </xf>
    <xf numFmtId="2" fontId="4" fillId="5" borderId="2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tabSelected="1" zoomScale="70" zoomScaleNormal="70" workbookViewId="0">
      <selection activeCell="B89" sqref="B89"/>
    </sheetView>
  </sheetViews>
  <sheetFormatPr defaultRowHeight="15" x14ac:dyDescent="0.25"/>
  <cols>
    <col min="1" max="1" width="28.5703125" customWidth="1"/>
    <col min="2" max="2" width="15.7109375" customWidth="1"/>
    <col min="3" max="3" width="18.5703125" customWidth="1"/>
    <col min="4" max="4" width="25.85546875" customWidth="1"/>
    <col min="5" max="5" width="16.85546875" customWidth="1"/>
    <col min="6" max="6" width="14.7109375" customWidth="1"/>
    <col min="7" max="7" width="16.85546875" customWidth="1"/>
    <col min="8" max="9" width="13.42578125" customWidth="1"/>
    <col min="10" max="10" width="11.85546875" customWidth="1"/>
    <col min="11" max="11" width="13.85546875" customWidth="1"/>
    <col min="32" max="32" width="46.28515625" customWidth="1"/>
  </cols>
  <sheetData>
    <row r="1" spans="1:32" ht="20.2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2" ht="20.25" x14ac:dyDescent="0.25">
      <c r="A2" s="56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2" ht="19.5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1:32" ht="19.5" x14ac:dyDescent="0.35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9"/>
    </row>
    <row r="5" spans="1:32" ht="18.75" x14ac:dyDescent="0.25">
      <c r="A5" s="60" t="s">
        <v>3</v>
      </c>
      <c r="B5" s="61" t="s">
        <v>4</v>
      </c>
      <c r="C5" s="61" t="s">
        <v>43</v>
      </c>
      <c r="D5" s="61" t="s">
        <v>44</v>
      </c>
      <c r="E5" s="61" t="s">
        <v>45</v>
      </c>
      <c r="F5" s="63" t="s">
        <v>5</v>
      </c>
      <c r="G5" s="64"/>
      <c r="H5" s="66" t="s">
        <v>6</v>
      </c>
      <c r="I5" s="67"/>
      <c r="J5" s="66" t="s">
        <v>7</v>
      </c>
      <c r="K5" s="67"/>
      <c r="L5" s="66" t="s">
        <v>8</v>
      </c>
      <c r="M5" s="67"/>
      <c r="N5" s="68" t="s">
        <v>9</v>
      </c>
      <c r="O5" s="69"/>
      <c r="P5" s="66" t="s">
        <v>10</v>
      </c>
      <c r="Q5" s="67"/>
      <c r="R5" s="66" t="s">
        <v>11</v>
      </c>
      <c r="S5" s="67"/>
      <c r="T5" s="66" t="s">
        <v>12</v>
      </c>
      <c r="U5" s="67"/>
      <c r="V5" s="66" t="s">
        <v>13</v>
      </c>
      <c r="W5" s="67"/>
      <c r="X5" s="66" t="s">
        <v>14</v>
      </c>
      <c r="Y5" s="67"/>
      <c r="Z5" s="66" t="s">
        <v>15</v>
      </c>
      <c r="AA5" s="67"/>
      <c r="AB5" s="66" t="s">
        <v>16</v>
      </c>
      <c r="AC5" s="67"/>
      <c r="AD5" s="65" t="s">
        <v>17</v>
      </c>
      <c r="AE5" s="65"/>
      <c r="AF5" s="73" t="s">
        <v>18</v>
      </c>
    </row>
    <row r="6" spans="1:32" ht="56.25" x14ac:dyDescent="0.25">
      <c r="A6" s="60"/>
      <c r="B6" s="62"/>
      <c r="C6" s="62"/>
      <c r="D6" s="62"/>
      <c r="E6" s="62"/>
      <c r="F6" s="1" t="s">
        <v>19</v>
      </c>
      <c r="G6" s="1" t="s">
        <v>20</v>
      </c>
      <c r="H6" s="2" t="s">
        <v>21</v>
      </c>
      <c r="I6" s="3" t="s">
        <v>22</v>
      </c>
      <c r="J6" s="3" t="s">
        <v>21</v>
      </c>
      <c r="K6" s="3" t="s">
        <v>22</v>
      </c>
      <c r="L6" s="3" t="s">
        <v>21</v>
      </c>
      <c r="M6" s="3" t="s">
        <v>22</v>
      </c>
      <c r="N6" s="49" t="s">
        <v>21</v>
      </c>
      <c r="O6" s="49" t="s">
        <v>22</v>
      </c>
      <c r="P6" s="3" t="s">
        <v>21</v>
      </c>
      <c r="Q6" s="3" t="s">
        <v>22</v>
      </c>
      <c r="R6" s="3" t="s">
        <v>21</v>
      </c>
      <c r="S6" s="3" t="s">
        <v>22</v>
      </c>
      <c r="T6" s="3" t="s">
        <v>21</v>
      </c>
      <c r="U6" s="3" t="s">
        <v>22</v>
      </c>
      <c r="V6" s="3" t="s">
        <v>21</v>
      </c>
      <c r="W6" s="3" t="s">
        <v>22</v>
      </c>
      <c r="X6" s="3" t="s">
        <v>21</v>
      </c>
      <c r="Y6" s="3" t="s">
        <v>22</v>
      </c>
      <c r="Z6" s="3" t="s">
        <v>21</v>
      </c>
      <c r="AA6" s="3" t="s">
        <v>22</v>
      </c>
      <c r="AB6" s="3" t="s">
        <v>21</v>
      </c>
      <c r="AC6" s="3" t="s">
        <v>22</v>
      </c>
      <c r="AD6" s="3" t="s">
        <v>21</v>
      </c>
      <c r="AE6" s="4" t="s">
        <v>22</v>
      </c>
      <c r="AF6" s="74"/>
    </row>
    <row r="7" spans="1:32" ht="18.75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0">
        <v>14</v>
      </c>
      <c r="O7" s="50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6">
        <v>31</v>
      </c>
      <c r="AF7" s="7">
        <v>32</v>
      </c>
    </row>
    <row r="8" spans="1:32" ht="184.5" customHeight="1" x14ac:dyDescent="0.3">
      <c r="A8" s="8" t="s">
        <v>23</v>
      </c>
      <c r="B8" s="9"/>
      <c r="C8" s="9"/>
      <c r="D8" s="9"/>
      <c r="E8" s="9"/>
      <c r="F8" s="9"/>
      <c r="G8" s="9"/>
      <c r="H8" s="10"/>
      <c r="I8" s="10"/>
      <c r="J8" s="10"/>
      <c r="K8" s="10"/>
      <c r="L8" s="10"/>
      <c r="M8" s="10"/>
      <c r="N8" s="51"/>
      <c r="O8" s="5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  <c r="AF8" s="12"/>
    </row>
    <row r="9" spans="1:32" ht="153" customHeight="1" x14ac:dyDescent="0.25">
      <c r="A9" s="13" t="s">
        <v>24</v>
      </c>
      <c r="B9" s="14">
        <v>1222.2</v>
      </c>
      <c r="C9" s="14">
        <f>C10</f>
        <v>274.2</v>
      </c>
      <c r="D9" s="14">
        <f>D10</f>
        <v>274.2</v>
      </c>
      <c r="E9" s="14">
        <f>E10</f>
        <v>274.2</v>
      </c>
      <c r="F9" s="14">
        <f>F10</f>
        <v>22.434953362788413</v>
      </c>
      <c r="G9" s="14">
        <f>G10</f>
        <v>100</v>
      </c>
      <c r="H9" s="15">
        <v>0</v>
      </c>
      <c r="I9" s="16">
        <v>0</v>
      </c>
      <c r="J9" s="15">
        <v>0</v>
      </c>
      <c r="K9" s="17">
        <v>0</v>
      </c>
      <c r="L9" s="15">
        <v>0</v>
      </c>
      <c r="M9" s="15">
        <v>0</v>
      </c>
      <c r="N9" s="52">
        <v>274.2</v>
      </c>
      <c r="O9" s="52">
        <f>O10</f>
        <v>274.2</v>
      </c>
      <c r="P9" s="15">
        <v>0</v>
      </c>
      <c r="Q9" s="15">
        <v>0</v>
      </c>
      <c r="R9" s="15">
        <v>0</v>
      </c>
      <c r="S9" s="15">
        <v>0</v>
      </c>
      <c r="T9" s="15">
        <v>167.4</v>
      </c>
      <c r="U9" s="15">
        <v>0</v>
      </c>
      <c r="V9" s="15">
        <v>130</v>
      </c>
      <c r="W9" s="15">
        <v>0</v>
      </c>
      <c r="X9" s="15">
        <v>319.3</v>
      </c>
      <c r="Y9" s="15">
        <v>0</v>
      </c>
      <c r="Z9" s="15">
        <v>0</v>
      </c>
      <c r="AA9" s="17">
        <v>0</v>
      </c>
      <c r="AB9" s="17">
        <v>331.3</v>
      </c>
      <c r="AC9" s="17">
        <v>0</v>
      </c>
      <c r="AD9" s="15">
        <v>0</v>
      </c>
      <c r="AE9" s="18">
        <v>0</v>
      </c>
      <c r="AF9" s="70"/>
    </row>
    <row r="10" spans="1:32" ht="18.75" x14ac:dyDescent="0.3">
      <c r="A10" s="19" t="s">
        <v>25</v>
      </c>
      <c r="B10" s="14">
        <v>1222.2</v>
      </c>
      <c r="C10" s="14">
        <f>C11+C12+C13+C14+C15</f>
        <v>274.2</v>
      </c>
      <c r="D10" s="14">
        <f>D11+D12+D13+D14+D15</f>
        <v>274.2</v>
      </c>
      <c r="E10" s="14">
        <f>E11+E12+E13+E14+E15</f>
        <v>274.2</v>
      </c>
      <c r="F10" s="14">
        <f>F13</f>
        <v>22.434953362788413</v>
      </c>
      <c r="G10" s="14">
        <f>G13</f>
        <v>100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52">
        <v>274.2</v>
      </c>
      <c r="O10" s="52">
        <f>O11+O12+O13+O14+O15</f>
        <v>274.2</v>
      </c>
      <c r="P10" s="17">
        <v>0</v>
      </c>
      <c r="Q10" s="17">
        <v>0</v>
      </c>
      <c r="R10" s="17">
        <v>0</v>
      </c>
      <c r="S10" s="17">
        <v>0</v>
      </c>
      <c r="T10" s="17">
        <v>167.4</v>
      </c>
      <c r="U10" s="17">
        <v>0</v>
      </c>
      <c r="V10" s="17">
        <v>130</v>
      </c>
      <c r="W10" s="17">
        <v>0</v>
      </c>
      <c r="X10" s="17">
        <v>319.3</v>
      </c>
      <c r="Y10" s="17">
        <v>0</v>
      </c>
      <c r="Z10" s="17">
        <v>0</v>
      </c>
      <c r="AA10" s="17">
        <v>0</v>
      </c>
      <c r="AB10" s="17">
        <v>331.3</v>
      </c>
      <c r="AC10" s="17">
        <v>0</v>
      </c>
      <c r="AD10" s="17">
        <v>0</v>
      </c>
      <c r="AE10" s="18">
        <v>0</v>
      </c>
      <c r="AF10" s="71"/>
    </row>
    <row r="11" spans="1:32" ht="30.75" customHeight="1" x14ac:dyDescent="0.3">
      <c r="A11" s="20" t="s">
        <v>26</v>
      </c>
      <c r="B11" s="21">
        <v>0</v>
      </c>
      <c r="C11" s="21"/>
      <c r="D11" s="21"/>
      <c r="E11" s="21"/>
      <c r="F11" s="21"/>
      <c r="G11" s="21"/>
      <c r="H11" s="22"/>
      <c r="I11" s="22"/>
      <c r="J11" s="22"/>
      <c r="K11" s="22"/>
      <c r="L11" s="22"/>
      <c r="M11" s="22"/>
      <c r="N11" s="53"/>
      <c r="O11" s="53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18"/>
      <c r="AF11" s="71"/>
    </row>
    <row r="12" spans="1:32" ht="84" customHeight="1" x14ac:dyDescent="0.3">
      <c r="A12" s="23" t="s">
        <v>27</v>
      </c>
      <c r="B12" s="21">
        <v>0</v>
      </c>
      <c r="C12" s="21"/>
      <c r="D12" s="21"/>
      <c r="E12" s="21"/>
      <c r="F12" s="21"/>
      <c r="G12" s="21"/>
      <c r="H12" s="22"/>
      <c r="I12" s="22"/>
      <c r="J12" s="22"/>
      <c r="K12" s="22"/>
      <c r="L12" s="22"/>
      <c r="M12" s="22"/>
      <c r="N12" s="53"/>
      <c r="O12" s="53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18"/>
      <c r="AF12" s="71"/>
    </row>
    <row r="13" spans="1:32" ht="45.75" customHeight="1" x14ac:dyDescent="0.3">
      <c r="A13" s="20" t="s">
        <v>28</v>
      </c>
      <c r="B13" s="21">
        <v>1222.2</v>
      </c>
      <c r="C13" s="21">
        <v>274.2</v>
      </c>
      <c r="D13" s="21">
        <f>D20+D27+D34+D41+D48+D55+D62+D69+D76+D83</f>
        <v>274.2</v>
      </c>
      <c r="E13" s="21">
        <v>274.2</v>
      </c>
      <c r="F13" s="21">
        <f>E13/B13*100</f>
        <v>22.434953362788413</v>
      </c>
      <c r="G13" s="21">
        <f>E13/C13*100</f>
        <v>100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53">
        <v>274.2</v>
      </c>
      <c r="O13" s="53">
        <f>O20+O27+O34+O41+O48+O55+O62+O69+O76+O83</f>
        <v>274.2</v>
      </c>
      <c r="P13" s="22">
        <v>0</v>
      </c>
      <c r="Q13" s="22">
        <v>0</v>
      </c>
      <c r="R13" s="22">
        <v>0</v>
      </c>
      <c r="S13" s="22">
        <v>0</v>
      </c>
      <c r="T13" s="22">
        <v>167.4</v>
      </c>
      <c r="U13" s="22">
        <v>0</v>
      </c>
      <c r="V13" s="22">
        <v>130</v>
      </c>
      <c r="W13" s="22">
        <v>0</v>
      </c>
      <c r="X13" s="22">
        <v>319.3</v>
      </c>
      <c r="Y13" s="22">
        <v>0</v>
      </c>
      <c r="Z13" s="22">
        <v>0</v>
      </c>
      <c r="AA13" s="22">
        <v>0</v>
      </c>
      <c r="AB13" s="22">
        <v>331.3</v>
      </c>
      <c r="AC13" s="22">
        <v>0</v>
      </c>
      <c r="AD13" s="22">
        <v>0</v>
      </c>
      <c r="AE13" s="18">
        <v>0</v>
      </c>
      <c r="AF13" s="71"/>
    </row>
    <row r="14" spans="1:32" ht="61.5" customHeight="1" x14ac:dyDescent="0.3">
      <c r="A14" s="23" t="s">
        <v>29</v>
      </c>
      <c r="B14" s="21">
        <v>0</v>
      </c>
      <c r="C14" s="21"/>
      <c r="D14" s="21"/>
      <c r="E14" s="21"/>
      <c r="F14" s="21"/>
      <c r="G14" s="21"/>
      <c r="H14" s="22"/>
      <c r="I14" s="22"/>
      <c r="J14" s="22"/>
      <c r="K14" s="22"/>
      <c r="L14" s="22"/>
      <c r="M14" s="22"/>
      <c r="N14" s="53"/>
      <c r="O14" s="53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18"/>
      <c r="AF14" s="71"/>
    </row>
    <row r="15" spans="1:32" ht="31.5" customHeight="1" x14ac:dyDescent="0.3">
      <c r="A15" s="20" t="s">
        <v>30</v>
      </c>
      <c r="B15" s="21">
        <v>0</v>
      </c>
      <c r="C15" s="21"/>
      <c r="D15" s="21"/>
      <c r="E15" s="21"/>
      <c r="F15" s="21"/>
      <c r="G15" s="21"/>
      <c r="H15" s="24"/>
      <c r="I15" s="24"/>
      <c r="J15" s="24"/>
      <c r="K15" s="22"/>
      <c r="L15" s="24"/>
      <c r="M15" s="24"/>
      <c r="N15" s="53"/>
      <c r="O15" s="5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2"/>
      <c r="AB15" s="22"/>
      <c r="AC15" s="22"/>
      <c r="AD15" s="24"/>
      <c r="AE15" s="18"/>
      <c r="AF15" s="72"/>
    </row>
    <row r="16" spans="1:32" ht="87" customHeight="1" x14ac:dyDescent="0.25">
      <c r="A16" s="13" t="s">
        <v>31</v>
      </c>
      <c r="B16" s="14">
        <v>0</v>
      </c>
      <c r="C16" s="14">
        <v>0</v>
      </c>
      <c r="D16" s="14">
        <v>0</v>
      </c>
      <c r="E16" s="14">
        <v>0</v>
      </c>
      <c r="F16" s="14" t="e">
        <v>#DIV/0!</v>
      </c>
      <c r="G16" s="14" t="e">
        <v>#DIV/0!</v>
      </c>
      <c r="H16" s="15">
        <v>0</v>
      </c>
      <c r="I16" s="15">
        <v>0</v>
      </c>
      <c r="J16" s="15">
        <v>0</v>
      </c>
      <c r="K16" s="17">
        <v>0</v>
      </c>
      <c r="L16" s="15">
        <v>0</v>
      </c>
      <c r="M16" s="15">
        <v>0</v>
      </c>
      <c r="N16" s="52">
        <v>0</v>
      </c>
      <c r="O16" s="52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7">
        <v>0</v>
      </c>
      <c r="AB16" s="17">
        <v>0</v>
      </c>
      <c r="AC16" s="17">
        <v>0</v>
      </c>
      <c r="AD16" s="15">
        <v>0</v>
      </c>
      <c r="AE16" s="18">
        <v>0</v>
      </c>
      <c r="AF16" s="70"/>
    </row>
    <row r="17" spans="1:32" ht="18.75" x14ac:dyDescent="0.3">
      <c r="A17" s="25" t="s">
        <v>25</v>
      </c>
      <c r="B17" s="26">
        <v>0</v>
      </c>
      <c r="C17" s="26">
        <v>0</v>
      </c>
      <c r="D17" s="26">
        <v>0</v>
      </c>
      <c r="E17" s="26">
        <v>0</v>
      </c>
      <c r="F17" s="26" t="e">
        <v>#DIV/0!</v>
      </c>
      <c r="G17" s="26" t="e">
        <v>#DIV/0!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52">
        <v>0</v>
      </c>
      <c r="O17" s="52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8">
        <v>0</v>
      </c>
      <c r="AF17" s="71"/>
    </row>
    <row r="18" spans="1:32" ht="24" customHeight="1" x14ac:dyDescent="0.3">
      <c r="A18" s="27" t="s">
        <v>26</v>
      </c>
      <c r="B18" s="28"/>
      <c r="C18" s="28"/>
      <c r="D18" s="28"/>
      <c r="E18" s="28"/>
      <c r="F18" s="28"/>
      <c r="G18" s="28"/>
      <c r="H18" s="22"/>
      <c r="I18" s="22"/>
      <c r="J18" s="22"/>
      <c r="K18" s="22"/>
      <c r="L18" s="22"/>
      <c r="M18" s="22"/>
      <c r="N18" s="53"/>
      <c r="O18" s="53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18"/>
      <c r="AF18" s="71"/>
    </row>
    <row r="19" spans="1:32" ht="81.75" customHeight="1" x14ac:dyDescent="0.3">
      <c r="A19" s="29" t="s">
        <v>27</v>
      </c>
      <c r="B19" s="28"/>
      <c r="C19" s="28"/>
      <c r="D19" s="28"/>
      <c r="E19" s="28"/>
      <c r="F19" s="28"/>
      <c r="G19" s="28"/>
      <c r="H19" s="22"/>
      <c r="I19" s="22"/>
      <c r="J19" s="22"/>
      <c r="K19" s="22"/>
      <c r="L19" s="22"/>
      <c r="M19" s="22"/>
      <c r="N19" s="53"/>
      <c r="O19" s="53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18"/>
      <c r="AF19" s="71"/>
    </row>
    <row r="20" spans="1:32" ht="42.75" customHeight="1" x14ac:dyDescent="0.3">
      <c r="A20" s="27" t="s">
        <v>28</v>
      </c>
      <c r="B20" s="28">
        <v>0</v>
      </c>
      <c r="C20" s="28">
        <v>0</v>
      </c>
      <c r="D20" s="28">
        <v>0</v>
      </c>
      <c r="E20" s="28">
        <v>0</v>
      </c>
      <c r="F20" s="28" t="e">
        <v>#DIV/0!</v>
      </c>
      <c r="G20" s="28" t="e">
        <v>#DIV/0!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53">
        <v>0</v>
      </c>
      <c r="O20" s="53">
        <v>0</v>
      </c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2"/>
      <c r="AD20" s="22">
        <v>0</v>
      </c>
      <c r="AE20" s="30"/>
      <c r="AF20" s="71"/>
    </row>
    <row r="21" spans="1:32" ht="57" customHeight="1" x14ac:dyDescent="0.3">
      <c r="A21" s="29" t="s">
        <v>29</v>
      </c>
      <c r="B21" s="28"/>
      <c r="C21" s="28"/>
      <c r="D21" s="28"/>
      <c r="E21" s="28"/>
      <c r="F21" s="28"/>
      <c r="G21" s="28"/>
      <c r="H21" s="24"/>
      <c r="I21" s="24"/>
      <c r="J21" s="24"/>
      <c r="K21" s="22"/>
      <c r="L21" s="24"/>
      <c r="M21" s="24"/>
      <c r="N21" s="53"/>
      <c r="O21" s="5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2"/>
      <c r="AB21" s="22"/>
      <c r="AC21" s="22"/>
      <c r="AD21" s="24"/>
      <c r="AE21" s="18"/>
      <c r="AF21" s="71"/>
    </row>
    <row r="22" spans="1:32" ht="21" customHeight="1" x14ac:dyDescent="0.3">
      <c r="A22" s="27" t="s">
        <v>30</v>
      </c>
      <c r="B22" s="28"/>
      <c r="C22" s="28"/>
      <c r="D22" s="28"/>
      <c r="E22" s="28"/>
      <c r="F22" s="28"/>
      <c r="G22" s="28"/>
      <c r="H22" s="24"/>
      <c r="I22" s="24"/>
      <c r="J22" s="24"/>
      <c r="K22" s="22"/>
      <c r="L22" s="24"/>
      <c r="M22" s="24"/>
      <c r="N22" s="53"/>
      <c r="O22" s="53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2"/>
      <c r="AB22" s="22"/>
      <c r="AC22" s="22"/>
      <c r="AD22" s="24"/>
      <c r="AE22" s="18"/>
      <c r="AF22" s="72"/>
    </row>
    <row r="23" spans="1:32" ht="85.5" customHeight="1" x14ac:dyDescent="0.25">
      <c r="A23" s="13" t="s">
        <v>32</v>
      </c>
      <c r="B23" s="14">
        <v>130</v>
      </c>
      <c r="C23" s="14">
        <v>0</v>
      </c>
      <c r="D23" s="14">
        <v>0</v>
      </c>
      <c r="E23" s="14">
        <v>0</v>
      </c>
      <c r="F23" s="14">
        <v>0</v>
      </c>
      <c r="G23" s="14" t="e">
        <v>#DIV/0!</v>
      </c>
      <c r="H23" s="15">
        <v>0</v>
      </c>
      <c r="I23" s="15">
        <v>0</v>
      </c>
      <c r="J23" s="15">
        <v>0</v>
      </c>
      <c r="K23" s="17">
        <v>0</v>
      </c>
      <c r="L23" s="15">
        <v>0</v>
      </c>
      <c r="M23" s="15">
        <v>0</v>
      </c>
      <c r="N23" s="52">
        <v>0</v>
      </c>
      <c r="O23" s="52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130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8">
        <v>0</v>
      </c>
      <c r="AF23" s="75" t="s">
        <v>47</v>
      </c>
    </row>
    <row r="24" spans="1:32" ht="18.75" x14ac:dyDescent="0.3">
      <c r="A24" s="19" t="s">
        <v>25</v>
      </c>
      <c r="B24" s="14">
        <v>130</v>
      </c>
      <c r="C24" s="14">
        <v>0</v>
      </c>
      <c r="D24" s="14">
        <v>0</v>
      </c>
      <c r="E24" s="14">
        <v>0</v>
      </c>
      <c r="F24" s="14">
        <v>0</v>
      </c>
      <c r="G24" s="14" t="e">
        <v>#DIV/0!</v>
      </c>
      <c r="H24" s="15">
        <v>0</v>
      </c>
      <c r="I24" s="15">
        <v>0</v>
      </c>
      <c r="J24" s="15">
        <v>0</v>
      </c>
      <c r="K24" s="17">
        <v>0</v>
      </c>
      <c r="L24" s="15">
        <v>0</v>
      </c>
      <c r="M24" s="15">
        <v>0</v>
      </c>
      <c r="N24" s="52">
        <v>0</v>
      </c>
      <c r="O24" s="52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130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8">
        <v>0</v>
      </c>
      <c r="AF24" s="76"/>
    </row>
    <row r="25" spans="1:32" ht="25.5" customHeight="1" x14ac:dyDescent="0.3">
      <c r="A25" s="20" t="s">
        <v>26</v>
      </c>
      <c r="B25" s="21"/>
      <c r="C25" s="21"/>
      <c r="D25" s="21"/>
      <c r="E25" s="21"/>
      <c r="F25" s="21"/>
      <c r="G25" s="21"/>
      <c r="H25" s="24"/>
      <c r="I25" s="24"/>
      <c r="J25" s="24"/>
      <c r="K25" s="22"/>
      <c r="L25" s="24"/>
      <c r="M25" s="24"/>
      <c r="N25" s="53"/>
      <c r="O25" s="5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18"/>
      <c r="AF25" s="76"/>
    </row>
    <row r="26" spans="1:32" ht="79.5" customHeight="1" x14ac:dyDescent="0.3">
      <c r="A26" s="23" t="s">
        <v>27</v>
      </c>
      <c r="B26" s="21"/>
      <c r="C26" s="21"/>
      <c r="D26" s="21"/>
      <c r="E26" s="21"/>
      <c r="F26" s="21"/>
      <c r="G26" s="21"/>
      <c r="H26" s="24"/>
      <c r="I26" s="24"/>
      <c r="J26" s="24"/>
      <c r="K26" s="22"/>
      <c r="L26" s="24"/>
      <c r="M26" s="24"/>
      <c r="N26" s="53"/>
      <c r="O26" s="5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18"/>
      <c r="AF26" s="76"/>
    </row>
    <row r="27" spans="1:32" ht="45.75" customHeight="1" x14ac:dyDescent="0.3">
      <c r="A27" s="27" t="s">
        <v>28</v>
      </c>
      <c r="B27" s="28">
        <v>130</v>
      </c>
      <c r="C27" s="28">
        <v>0</v>
      </c>
      <c r="D27" s="28">
        <v>0</v>
      </c>
      <c r="E27" s="28">
        <f>I27+K27+M27+O27+Q27+S27+U27+W27+Y27+AA27+AC27+AE27</f>
        <v>0</v>
      </c>
      <c r="F27" s="28">
        <v>0</v>
      </c>
      <c r="G27" s="28" t="e">
        <v>#DIV/0!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53">
        <v>0</v>
      </c>
      <c r="O27" s="53">
        <v>0</v>
      </c>
      <c r="P27" s="22">
        <v>0</v>
      </c>
      <c r="Q27" s="22"/>
      <c r="R27" s="22">
        <v>0</v>
      </c>
      <c r="S27" s="22"/>
      <c r="T27" s="22">
        <v>0</v>
      </c>
      <c r="U27" s="22"/>
      <c r="V27" s="22">
        <v>130</v>
      </c>
      <c r="W27" s="22"/>
      <c r="X27" s="22">
        <v>0</v>
      </c>
      <c r="Y27" s="22"/>
      <c r="Z27" s="22">
        <v>0</v>
      </c>
      <c r="AA27" s="22"/>
      <c r="AB27" s="22">
        <v>0</v>
      </c>
      <c r="AC27" s="22"/>
      <c r="AD27" s="22">
        <v>0</v>
      </c>
      <c r="AE27" s="30"/>
      <c r="AF27" s="76"/>
    </row>
    <row r="28" spans="1:32" ht="52.5" customHeight="1" x14ac:dyDescent="0.3">
      <c r="A28" s="29" t="s">
        <v>29</v>
      </c>
      <c r="B28" s="28"/>
      <c r="C28" s="28"/>
      <c r="D28" s="28"/>
      <c r="E28" s="28"/>
      <c r="F28" s="28"/>
      <c r="G28" s="28"/>
      <c r="H28" s="22"/>
      <c r="I28" s="22"/>
      <c r="J28" s="22"/>
      <c r="K28" s="22"/>
      <c r="L28" s="22"/>
      <c r="M28" s="22"/>
      <c r="N28" s="53"/>
      <c r="O28" s="53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18"/>
      <c r="AF28" s="76"/>
    </row>
    <row r="29" spans="1:32" ht="29.25" customHeight="1" x14ac:dyDescent="0.3">
      <c r="A29" s="27" t="s">
        <v>30</v>
      </c>
      <c r="B29" s="28"/>
      <c r="C29" s="28"/>
      <c r="D29" s="28"/>
      <c r="E29" s="28"/>
      <c r="F29" s="28"/>
      <c r="G29" s="28"/>
      <c r="H29" s="22"/>
      <c r="I29" s="22"/>
      <c r="J29" s="22"/>
      <c r="K29" s="22"/>
      <c r="L29" s="22"/>
      <c r="M29" s="22"/>
      <c r="N29" s="53"/>
      <c r="O29" s="53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18"/>
      <c r="AF29" s="77"/>
    </row>
    <row r="30" spans="1:32" ht="85.5" customHeight="1" x14ac:dyDescent="0.25">
      <c r="A30" s="13" t="s">
        <v>33</v>
      </c>
      <c r="B30" s="14">
        <v>0</v>
      </c>
      <c r="C30" s="14">
        <v>0</v>
      </c>
      <c r="D30" s="14">
        <v>0</v>
      </c>
      <c r="E30" s="14">
        <v>0</v>
      </c>
      <c r="F30" s="14" t="e">
        <v>#DIV/0!</v>
      </c>
      <c r="G30" s="14" t="e">
        <v>#DIV/0!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52">
        <v>0</v>
      </c>
      <c r="O30" s="52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8">
        <v>0</v>
      </c>
      <c r="AF30" s="70"/>
    </row>
    <row r="31" spans="1:32" ht="18.75" x14ac:dyDescent="0.3">
      <c r="A31" s="25" t="s">
        <v>25</v>
      </c>
      <c r="B31" s="26">
        <v>0</v>
      </c>
      <c r="C31" s="26">
        <v>0</v>
      </c>
      <c r="D31" s="26">
        <v>0</v>
      </c>
      <c r="E31" s="26">
        <v>0</v>
      </c>
      <c r="F31" s="26" t="e">
        <v>#DIV/0!</v>
      </c>
      <c r="G31" s="26" t="e">
        <v>#DIV/0!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52">
        <v>0</v>
      </c>
      <c r="O31" s="52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8">
        <v>0</v>
      </c>
      <c r="AF31" s="71"/>
    </row>
    <row r="32" spans="1:32" ht="24" customHeight="1" x14ac:dyDescent="0.3">
      <c r="A32" s="27" t="s">
        <v>26</v>
      </c>
      <c r="B32" s="28"/>
      <c r="C32" s="28"/>
      <c r="D32" s="28"/>
      <c r="E32" s="28"/>
      <c r="F32" s="28"/>
      <c r="G32" s="28"/>
      <c r="H32" s="22"/>
      <c r="I32" s="22"/>
      <c r="J32" s="22"/>
      <c r="K32" s="22"/>
      <c r="L32" s="22"/>
      <c r="M32" s="22"/>
      <c r="N32" s="53"/>
      <c r="O32" s="53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18"/>
      <c r="AF32" s="71"/>
    </row>
    <row r="33" spans="1:32" ht="80.25" customHeight="1" x14ac:dyDescent="0.3">
      <c r="A33" s="29" t="s">
        <v>27</v>
      </c>
      <c r="B33" s="28"/>
      <c r="C33" s="28"/>
      <c r="D33" s="28"/>
      <c r="E33" s="28"/>
      <c r="F33" s="28"/>
      <c r="G33" s="28"/>
      <c r="H33" s="22"/>
      <c r="I33" s="22"/>
      <c r="J33" s="22"/>
      <c r="K33" s="22"/>
      <c r="L33" s="22"/>
      <c r="M33" s="22"/>
      <c r="N33" s="53"/>
      <c r="O33" s="53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18"/>
      <c r="AF33" s="71"/>
    </row>
    <row r="34" spans="1:32" ht="39.75" customHeight="1" x14ac:dyDescent="0.3">
      <c r="A34" s="27" t="s">
        <v>28</v>
      </c>
      <c r="B34" s="28">
        <v>0</v>
      </c>
      <c r="C34" s="28">
        <v>0</v>
      </c>
      <c r="D34" s="28">
        <v>0</v>
      </c>
      <c r="E34" s="28">
        <v>0</v>
      </c>
      <c r="F34" s="28" t="e">
        <v>#DIV/0!</v>
      </c>
      <c r="G34" s="28" t="e">
        <v>#DIV/0!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53">
        <v>0</v>
      </c>
      <c r="O34" s="53">
        <v>0</v>
      </c>
      <c r="P34" s="22">
        <v>0</v>
      </c>
      <c r="Q34" s="22"/>
      <c r="R34" s="22">
        <v>0</v>
      </c>
      <c r="S34" s="22"/>
      <c r="T34" s="22">
        <v>0</v>
      </c>
      <c r="U34" s="22"/>
      <c r="V34" s="22">
        <v>0</v>
      </c>
      <c r="W34" s="22"/>
      <c r="X34" s="22">
        <v>0</v>
      </c>
      <c r="Y34" s="22"/>
      <c r="Z34" s="22">
        <v>0</v>
      </c>
      <c r="AA34" s="22"/>
      <c r="AB34" s="22">
        <v>0</v>
      </c>
      <c r="AC34" s="22"/>
      <c r="AD34" s="22">
        <v>0</v>
      </c>
      <c r="AE34" s="30"/>
      <c r="AF34" s="71"/>
    </row>
    <row r="35" spans="1:32" ht="62.25" customHeight="1" x14ac:dyDescent="0.3">
      <c r="A35" s="29" t="s">
        <v>29</v>
      </c>
      <c r="B35" s="28"/>
      <c r="C35" s="28"/>
      <c r="D35" s="28"/>
      <c r="E35" s="28"/>
      <c r="F35" s="28"/>
      <c r="G35" s="28"/>
      <c r="H35" s="24"/>
      <c r="I35" s="24"/>
      <c r="J35" s="24"/>
      <c r="K35" s="22"/>
      <c r="L35" s="24"/>
      <c r="M35" s="24"/>
      <c r="N35" s="53"/>
      <c r="O35" s="53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2"/>
      <c r="AB35" s="22"/>
      <c r="AC35" s="22"/>
      <c r="AD35" s="24"/>
      <c r="AE35" s="18"/>
      <c r="AF35" s="71"/>
    </row>
    <row r="36" spans="1:32" ht="23.25" customHeight="1" x14ac:dyDescent="0.3">
      <c r="A36" s="27" t="s">
        <v>30</v>
      </c>
      <c r="B36" s="28"/>
      <c r="C36" s="28"/>
      <c r="D36" s="28"/>
      <c r="E36" s="28"/>
      <c r="F36" s="28"/>
      <c r="G36" s="28"/>
      <c r="H36" s="24"/>
      <c r="I36" s="24"/>
      <c r="J36" s="24"/>
      <c r="K36" s="22"/>
      <c r="L36" s="24"/>
      <c r="M36" s="24"/>
      <c r="N36" s="53"/>
      <c r="O36" s="53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2"/>
      <c r="AB36" s="22"/>
      <c r="AC36" s="22"/>
      <c r="AD36" s="24"/>
      <c r="AE36" s="18"/>
      <c r="AF36" s="72"/>
    </row>
    <row r="37" spans="1:32" ht="92.25" customHeight="1" x14ac:dyDescent="0.25">
      <c r="A37" s="13" t="s">
        <v>34</v>
      </c>
      <c r="B37" s="14">
        <v>331.3</v>
      </c>
      <c r="C37" s="14">
        <v>0</v>
      </c>
      <c r="D37" s="14">
        <v>0</v>
      </c>
      <c r="E37" s="14">
        <v>0</v>
      </c>
      <c r="F37" s="14">
        <v>0</v>
      </c>
      <c r="G37" s="14" t="e">
        <v>#DIV/0!</v>
      </c>
      <c r="H37" s="15">
        <v>0</v>
      </c>
      <c r="I37" s="15">
        <v>0</v>
      </c>
      <c r="J37" s="15">
        <v>0</v>
      </c>
      <c r="K37" s="17">
        <v>0</v>
      </c>
      <c r="L37" s="15">
        <v>0</v>
      </c>
      <c r="M37" s="15">
        <v>0</v>
      </c>
      <c r="N37" s="52">
        <v>0</v>
      </c>
      <c r="O37" s="52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7">
        <v>0</v>
      </c>
      <c r="AB37" s="17">
        <v>331.3</v>
      </c>
      <c r="AC37" s="17">
        <v>0</v>
      </c>
      <c r="AD37" s="15">
        <v>0</v>
      </c>
      <c r="AE37" s="18">
        <v>0</v>
      </c>
      <c r="AF37" s="75" t="s">
        <v>47</v>
      </c>
    </row>
    <row r="38" spans="1:32" ht="18.75" x14ac:dyDescent="0.3">
      <c r="A38" s="25" t="s">
        <v>25</v>
      </c>
      <c r="B38" s="26">
        <v>331.3</v>
      </c>
      <c r="C38" s="26">
        <v>0</v>
      </c>
      <c r="D38" s="26">
        <v>0</v>
      </c>
      <c r="E38" s="26">
        <v>0</v>
      </c>
      <c r="F38" s="26">
        <v>0</v>
      </c>
      <c r="G38" s="26" t="e">
        <v>#DIV/0!</v>
      </c>
      <c r="H38" s="15">
        <v>0</v>
      </c>
      <c r="I38" s="15">
        <v>0</v>
      </c>
      <c r="J38" s="15">
        <v>0</v>
      </c>
      <c r="K38" s="17">
        <v>0</v>
      </c>
      <c r="L38" s="15">
        <v>0</v>
      </c>
      <c r="M38" s="15">
        <v>0</v>
      </c>
      <c r="N38" s="52">
        <v>0</v>
      </c>
      <c r="O38" s="52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7">
        <v>0</v>
      </c>
      <c r="AB38" s="17">
        <v>331.3</v>
      </c>
      <c r="AC38" s="17">
        <v>0</v>
      </c>
      <c r="AD38" s="15">
        <v>0</v>
      </c>
      <c r="AE38" s="18">
        <v>0</v>
      </c>
      <c r="AF38" s="76"/>
    </row>
    <row r="39" spans="1:32" ht="23.25" customHeight="1" x14ac:dyDescent="0.3">
      <c r="A39" s="27" t="s">
        <v>26</v>
      </c>
      <c r="B39" s="28"/>
      <c r="C39" s="28"/>
      <c r="D39" s="28"/>
      <c r="E39" s="28"/>
      <c r="F39" s="28"/>
      <c r="G39" s="28"/>
      <c r="H39" s="24"/>
      <c r="I39" s="24"/>
      <c r="J39" s="24"/>
      <c r="K39" s="22"/>
      <c r="L39" s="24"/>
      <c r="M39" s="24"/>
      <c r="N39" s="53"/>
      <c r="O39" s="53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2"/>
      <c r="AB39" s="22"/>
      <c r="AC39" s="22"/>
      <c r="AD39" s="24"/>
      <c r="AE39" s="18"/>
      <c r="AF39" s="76"/>
    </row>
    <row r="40" spans="1:32" ht="89.25" customHeight="1" x14ac:dyDescent="0.3">
      <c r="A40" s="29" t="s">
        <v>27</v>
      </c>
      <c r="B40" s="28"/>
      <c r="C40" s="28"/>
      <c r="D40" s="28"/>
      <c r="E40" s="28"/>
      <c r="F40" s="28"/>
      <c r="G40" s="28"/>
      <c r="H40" s="24"/>
      <c r="I40" s="24"/>
      <c r="J40" s="24"/>
      <c r="K40" s="22"/>
      <c r="L40" s="24"/>
      <c r="M40" s="24"/>
      <c r="N40" s="53"/>
      <c r="O40" s="53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2"/>
      <c r="AB40" s="22"/>
      <c r="AC40" s="22"/>
      <c r="AD40" s="24"/>
      <c r="AE40" s="18"/>
      <c r="AF40" s="76"/>
    </row>
    <row r="41" spans="1:32" ht="36.75" customHeight="1" x14ac:dyDescent="0.3">
      <c r="A41" s="27" t="s">
        <v>28</v>
      </c>
      <c r="B41" s="28">
        <v>331.3</v>
      </c>
      <c r="C41" s="28">
        <v>0</v>
      </c>
      <c r="D41" s="28">
        <v>0</v>
      </c>
      <c r="E41" s="28">
        <v>0</v>
      </c>
      <c r="F41" s="28">
        <v>0</v>
      </c>
      <c r="G41" s="28" t="e">
        <v>#DIV/0!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53">
        <v>0</v>
      </c>
      <c r="O41" s="53">
        <v>0</v>
      </c>
      <c r="P41" s="22">
        <v>0</v>
      </c>
      <c r="Q41" s="22"/>
      <c r="R41" s="22">
        <v>0</v>
      </c>
      <c r="S41" s="22"/>
      <c r="T41" s="22">
        <v>0</v>
      </c>
      <c r="U41" s="22"/>
      <c r="V41" s="22">
        <v>0</v>
      </c>
      <c r="W41" s="22"/>
      <c r="X41" s="22">
        <v>0</v>
      </c>
      <c r="Y41" s="22"/>
      <c r="Z41" s="22">
        <v>0</v>
      </c>
      <c r="AA41" s="22"/>
      <c r="AB41" s="22">
        <v>331.3</v>
      </c>
      <c r="AC41" s="22"/>
      <c r="AD41" s="22">
        <v>0</v>
      </c>
      <c r="AE41" s="30"/>
      <c r="AF41" s="76"/>
    </row>
    <row r="42" spans="1:32" ht="62.25" customHeight="1" x14ac:dyDescent="0.3">
      <c r="A42" s="29" t="s">
        <v>29</v>
      </c>
      <c r="B42" s="28"/>
      <c r="C42" s="28"/>
      <c r="D42" s="28"/>
      <c r="E42" s="28"/>
      <c r="F42" s="28"/>
      <c r="G42" s="28"/>
      <c r="H42" s="24"/>
      <c r="I42" s="24"/>
      <c r="J42" s="24"/>
      <c r="K42" s="22"/>
      <c r="L42" s="24"/>
      <c r="M42" s="24"/>
      <c r="N42" s="53"/>
      <c r="O42" s="53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2"/>
      <c r="AB42" s="22"/>
      <c r="AC42" s="22"/>
      <c r="AD42" s="24"/>
      <c r="AE42" s="18"/>
      <c r="AF42" s="76"/>
    </row>
    <row r="43" spans="1:32" ht="24" customHeight="1" x14ac:dyDescent="0.3">
      <c r="A43" s="27" t="s">
        <v>30</v>
      </c>
      <c r="B43" s="28"/>
      <c r="C43" s="28"/>
      <c r="D43" s="28"/>
      <c r="E43" s="28"/>
      <c r="F43" s="28"/>
      <c r="G43" s="28"/>
      <c r="H43" s="24"/>
      <c r="I43" s="24"/>
      <c r="J43" s="24"/>
      <c r="K43" s="22"/>
      <c r="L43" s="24"/>
      <c r="M43" s="24"/>
      <c r="N43" s="53"/>
      <c r="O43" s="53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2"/>
      <c r="AB43" s="22"/>
      <c r="AC43" s="22"/>
      <c r="AD43" s="24"/>
      <c r="AE43" s="18"/>
      <c r="AF43" s="77"/>
    </row>
    <row r="44" spans="1:32" ht="101.25" customHeight="1" x14ac:dyDescent="0.25">
      <c r="A44" s="13" t="s">
        <v>35</v>
      </c>
      <c r="B44" s="14">
        <v>0</v>
      </c>
      <c r="C44" s="14">
        <v>0</v>
      </c>
      <c r="D44" s="14">
        <v>0</v>
      </c>
      <c r="E44" s="14">
        <v>0</v>
      </c>
      <c r="F44" s="14" t="e">
        <v>#DIV/0!</v>
      </c>
      <c r="G44" s="14" t="e">
        <v>#DIV/0!</v>
      </c>
      <c r="H44" s="15">
        <v>0</v>
      </c>
      <c r="I44" s="15">
        <v>0</v>
      </c>
      <c r="J44" s="15">
        <v>0</v>
      </c>
      <c r="K44" s="17">
        <v>0</v>
      </c>
      <c r="L44" s="15">
        <v>0</v>
      </c>
      <c r="M44" s="15">
        <v>0</v>
      </c>
      <c r="N44" s="52">
        <v>0</v>
      </c>
      <c r="O44" s="52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31">
        <v>0</v>
      </c>
      <c r="AF44" s="70"/>
    </row>
    <row r="45" spans="1:32" ht="18.75" x14ac:dyDescent="0.3">
      <c r="A45" s="25" t="s">
        <v>25</v>
      </c>
      <c r="B45" s="14">
        <v>0</v>
      </c>
      <c r="C45" s="14">
        <v>0</v>
      </c>
      <c r="D45" s="14">
        <v>0</v>
      </c>
      <c r="E45" s="14">
        <v>0</v>
      </c>
      <c r="F45" s="14" t="e">
        <v>#DIV/0!</v>
      </c>
      <c r="G45" s="14" t="e">
        <v>#DIV/0!</v>
      </c>
      <c r="H45" s="15">
        <v>0</v>
      </c>
      <c r="I45" s="15">
        <v>0</v>
      </c>
      <c r="J45" s="15">
        <v>0</v>
      </c>
      <c r="K45" s="17">
        <v>0</v>
      </c>
      <c r="L45" s="15">
        <v>0</v>
      </c>
      <c r="M45" s="15">
        <v>0</v>
      </c>
      <c r="N45" s="52">
        <v>0</v>
      </c>
      <c r="O45" s="52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31">
        <v>0</v>
      </c>
      <c r="AF45" s="71"/>
    </row>
    <row r="46" spans="1:32" ht="23.25" customHeight="1" x14ac:dyDescent="0.3">
      <c r="A46" s="27" t="s">
        <v>26</v>
      </c>
      <c r="B46" s="21"/>
      <c r="C46" s="21"/>
      <c r="D46" s="21"/>
      <c r="E46" s="21"/>
      <c r="F46" s="21"/>
      <c r="G46" s="21"/>
      <c r="H46" s="24"/>
      <c r="I46" s="24"/>
      <c r="J46" s="24"/>
      <c r="K46" s="22"/>
      <c r="L46" s="24"/>
      <c r="M46" s="24"/>
      <c r="N46" s="53"/>
      <c r="O46" s="53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18"/>
      <c r="AF46" s="71"/>
    </row>
    <row r="47" spans="1:32" ht="84" customHeight="1" x14ac:dyDescent="0.3">
      <c r="A47" s="29" t="s">
        <v>27</v>
      </c>
      <c r="B47" s="21"/>
      <c r="C47" s="21"/>
      <c r="D47" s="21"/>
      <c r="E47" s="21"/>
      <c r="F47" s="21"/>
      <c r="G47" s="21"/>
      <c r="H47" s="24"/>
      <c r="I47" s="24"/>
      <c r="J47" s="24"/>
      <c r="K47" s="22"/>
      <c r="L47" s="24"/>
      <c r="M47" s="24"/>
      <c r="N47" s="53"/>
      <c r="O47" s="53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18"/>
      <c r="AF47" s="71"/>
    </row>
    <row r="48" spans="1:32" ht="44.25" customHeight="1" x14ac:dyDescent="0.3">
      <c r="A48" s="27" t="s">
        <v>28</v>
      </c>
      <c r="B48" s="28">
        <v>0</v>
      </c>
      <c r="C48" s="28">
        <v>0</v>
      </c>
      <c r="D48" s="28">
        <v>0</v>
      </c>
      <c r="E48" s="28">
        <v>0</v>
      </c>
      <c r="F48" s="28" t="e">
        <v>#DIV/0!</v>
      </c>
      <c r="G48" s="28" t="e">
        <v>#DIV/0!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53">
        <v>0</v>
      </c>
      <c r="O48" s="53">
        <v>0</v>
      </c>
      <c r="P48" s="22">
        <v>0</v>
      </c>
      <c r="Q48" s="22"/>
      <c r="R48" s="22">
        <v>0</v>
      </c>
      <c r="S48" s="22"/>
      <c r="T48" s="22">
        <v>0</v>
      </c>
      <c r="U48" s="22"/>
      <c r="V48" s="22">
        <v>0</v>
      </c>
      <c r="W48" s="22"/>
      <c r="X48" s="22">
        <v>0</v>
      </c>
      <c r="Y48" s="22"/>
      <c r="Z48" s="22">
        <v>0</v>
      </c>
      <c r="AA48" s="22"/>
      <c r="AB48" s="22">
        <v>0</v>
      </c>
      <c r="AC48" s="22"/>
      <c r="AD48" s="22">
        <v>0</v>
      </c>
      <c r="AE48" s="30"/>
      <c r="AF48" s="71"/>
    </row>
    <row r="49" spans="1:32" ht="65.25" customHeight="1" x14ac:dyDescent="0.3">
      <c r="A49" s="29" t="s">
        <v>29</v>
      </c>
      <c r="B49" s="21"/>
      <c r="C49" s="21"/>
      <c r="D49" s="21"/>
      <c r="E49" s="21"/>
      <c r="F49" s="21"/>
      <c r="G49" s="21"/>
      <c r="H49" s="24"/>
      <c r="I49" s="24"/>
      <c r="J49" s="24"/>
      <c r="K49" s="22"/>
      <c r="L49" s="24"/>
      <c r="M49" s="24"/>
      <c r="N49" s="53"/>
      <c r="O49" s="53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18"/>
      <c r="AF49" s="71"/>
    </row>
    <row r="50" spans="1:32" ht="25.5" customHeight="1" x14ac:dyDescent="0.3">
      <c r="A50" s="27" t="s">
        <v>30</v>
      </c>
      <c r="B50" s="21"/>
      <c r="C50" s="21"/>
      <c r="D50" s="21"/>
      <c r="E50" s="21"/>
      <c r="F50" s="21"/>
      <c r="G50" s="21"/>
      <c r="H50" s="24"/>
      <c r="I50" s="24"/>
      <c r="J50" s="24"/>
      <c r="K50" s="22"/>
      <c r="L50" s="24"/>
      <c r="M50" s="24"/>
      <c r="N50" s="53"/>
      <c r="O50" s="53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18"/>
      <c r="AF50" s="72"/>
    </row>
    <row r="51" spans="1:32" ht="74.25" customHeight="1" x14ac:dyDescent="0.25">
      <c r="A51" s="13" t="s">
        <v>36</v>
      </c>
      <c r="B51" s="14">
        <v>0</v>
      </c>
      <c r="C51" s="14">
        <v>0</v>
      </c>
      <c r="D51" s="14">
        <v>0</v>
      </c>
      <c r="E51" s="14">
        <v>0</v>
      </c>
      <c r="F51" s="14" t="e">
        <v>#DIV/0!</v>
      </c>
      <c r="G51" s="14" t="e">
        <v>#DIV/0!</v>
      </c>
      <c r="H51" s="15">
        <v>0</v>
      </c>
      <c r="I51" s="15">
        <v>0</v>
      </c>
      <c r="J51" s="15">
        <v>0</v>
      </c>
      <c r="K51" s="17">
        <v>0</v>
      </c>
      <c r="L51" s="15">
        <v>0</v>
      </c>
      <c r="M51" s="15">
        <v>0</v>
      </c>
      <c r="N51" s="52">
        <v>0</v>
      </c>
      <c r="O51" s="52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31">
        <v>0</v>
      </c>
      <c r="AF51" s="70"/>
    </row>
    <row r="52" spans="1:32" ht="18.75" x14ac:dyDescent="0.3">
      <c r="A52" s="25" t="s">
        <v>25</v>
      </c>
      <c r="B52" s="14">
        <v>0</v>
      </c>
      <c r="C52" s="14">
        <v>0</v>
      </c>
      <c r="D52" s="14">
        <v>0</v>
      </c>
      <c r="E52" s="14">
        <v>0</v>
      </c>
      <c r="F52" s="14" t="e">
        <v>#DIV/0!</v>
      </c>
      <c r="G52" s="14" t="e">
        <v>#DIV/0!</v>
      </c>
      <c r="H52" s="15">
        <v>0</v>
      </c>
      <c r="I52" s="15">
        <v>0</v>
      </c>
      <c r="J52" s="15">
        <v>0</v>
      </c>
      <c r="K52" s="17">
        <v>0</v>
      </c>
      <c r="L52" s="15">
        <v>0</v>
      </c>
      <c r="M52" s="15">
        <v>0</v>
      </c>
      <c r="N52" s="52">
        <v>0</v>
      </c>
      <c r="O52" s="52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31">
        <v>0</v>
      </c>
      <c r="AF52" s="71"/>
    </row>
    <row r="53" spans="1:32" ht="24" customHeight="1" x14ac:dyDescent="0.3">
      <c r="A53" s="27" t="s">
        <v>26</v>
      </c>
      <c r="B53" s="26"/>
      <c r="C53" s="26"/>
      <c r="D53" s="26"/>
      <c r="E53" s="26"/>
      <c r="F53" s="26"/>
      <c r="G53" s="26"/>
      <c r="H53" s="17"/>
      <c r="I53" s="17"/>
      <c r="J53" s="17"/>
      <c r="K53" s="17"/>
      <c r="L53" s="17"/>
      <c r="M53" s="17"/>
      <c r="N53" s="52"/>
      <c r="O53" s="52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8"/>
      <c r="AF53" s="71"/>
    </row>
    <row r="54" spans="1:32" ht="85.5" customHeight="1" x14ac:dyDescent="0.3">
      <c r="A54" s="29" t="s">
        <v>27</v>
      </c>
      <c r="B54" s="26"/>
      <c r="C54" s="26"/>
      <c r="D54" s="26"/>
      <c r="E54" s="26"/>
      <c r="F54" s="26"/>
      <c r="G54" s="26"/>
      <c r="H54" s="17"/>
      <c r="I54" s="17"/>
      <c r="J54" s="17"/>
      <c r="K54" s="17"/>
      <c r="L54" s="17"/>
      <c r="M54" s="17"/>
      <c r="N54" s="52"/>
      <c r="O54" s="52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8"/>
      <c r="AF54" s="71"/>
    </row>
    <row r="55" spans="1:32" ht="38.25" customHeight="1" x14ac:dyDescent="0.3">
      <c r="A55" s="27" t="s">
        <v>28</v>
      </c>
      <c r="B55" s="28">
        <v>0</v>
      </c>
      <c r="C55" s="28">
        <v>0</v>
      </c>
      <c r="D55" s="28">
        <v>0</v>
      </c>
      <c r="E55" s="28">
        <v>0</v>
      </c>
      <c r="F55" s="28" t="e">
        <v>#DIV/0!</v>
      </c>
      <c r="G55" s="28" t="e">
        <v>#DIV/0!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53">
        <v>0</v>
      </c>
      <c r="O55" s="53">
        <v>0</v>
      </c>
      <c r="P55" s="22">
        <v>0</v>
      </c>
      <c r="Q55" s="22"/>
      <c r="R55" s="22">
        <v>0</v>
      </c>
      <c r="S55" s="22"/>
      <c r="T55" s="22">
        <v>0</v>
      </c>
      <c r="U55" s="22"/>
      <c r="V55" s="22">
        <v>0</v>
      </c>
      <c r="W55" s="22"/>
      <c r="X55" s="22">
        <v>0</v>
      </c>
      <c r="Y55" s="22"/>
      <c r="Z55" s="22">
        <v>0</v>
      </c>
      <c r="AA55" s="22"/>
      <c r="AB55" s="22">
        <v>0</v>
      </c>
      <c r="AC55" s="22"/>
      <c r="AD55" s="22">
        <v>0</v>
      </c>
      <c r="AE55" s="30"/>
      <c r="AF55" s="71"/>
    </row>
    <row r="56" spans="1:32" ht="67.5" customHeight="1" x14ac:dyDescent="0.3">
      <c r="A56" s="29" t="s">
        <v>29</v>
      </c>
      <c r="B56" s="28"/>
      <c r="C56" s="28"/>
      <c r="D56" s="28"/>
      <c r="E56" s="28"/>
      <c r="F56" s="28"/>
      <c r="G56" s="28"/>
      <c r="H56" s="22"/>
      <c r="I56" s="22"/>
      <c r="J56" s="22"/>
      <c r="K56" s="22"/>
      <c r="L56" s="22"/>
      <c r="M56" s="22"/>
      <c r="N56" s="53"/>
      <c r="O56" s="53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18"/>
      <c r="AF56" s="71"/>
    </row>
    <row r="57" spans="1:32" ht="19.5" customHeight="1" x14ac:dyDescent="0.3">
      <c r="A57" s="27" t="s">
        <v>30</v>
      </c>
      <c r="B57" s="28"/>
      <c r="C57" s="28"/>
      <c r="D57" s="28"/>
      <c r="E57" s="28"/>
      <c r="F57" s="28"/>
      <c r="G57" s="28"/>
      <c r="H57" s="22"/>
      <c r="I57" s="22"/>
      <c r="J57" s="22"/>
      <c r="K57" s="22"/>
      <c r="L57" s="22"/>
      <c r="M57" s="22"/>
      <c r="N57" s="53"/>
      <c r="O57" s="53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18"/>
      <c r="AF57" s="72"/>
    </row>
    <row r="58" spans="1:32" ht="125.25" customHeight="1" x14ac:dyDescent="0.25">
      <c r="A58" s="13" t="s">
        <v>37</v>
      </c>
      <c r="B58" s="26">
        <v>167.4</v>
      </c>
      <c r="C58" s="26">
        <v>0</v>
      </c>
      <c r="D58" s="26">
        <v>0</v>
      </c>
      <c r="E58" s="26">
        <v>0</v>
      </c>
      <c r="F58" s="26">
        <v>0</v>
      </c>
      <c r="G58" s="26" t="e">
        <v>#DIV/0!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52">
        <v>0</v>
      </c>
      <c r="O58" s="52">
        <v>0</v>
      </c>
      <c r="P58" s="17">
        <v>0</v>
      </c>
      <c r="Q58" s="17">
        <v>0</v>
      </c>
      <c r="R58" s="17">
        <v>0</v>
      </c>
      <c r="S58" s="17">
        <v>0</v>
      </c>
      <c r="T58" s="17">
        <v>167.4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31">
        <v>0</v>
      </c>
      <c r="AF58" s="75" t="s">
        <v>47</v>
      </c>
    </row>
    <row r="59" spans="1:32" ht="18.75" x14ac:dyDescent="0.3">
      <c r="A59" s="25" t="s">
        <v>25</v>
      </c>
      <c r="B59" s="26">
        <v>167.4</v>
      </c>
      <c r="C59" s="26">
        <v>0</v>
      </c>
      <c r="D59" s="26">
        <v>0</v>
      </c>
      <c r="E59" s="26">
        <v>0</v>
      </c>
      <c r="F59" s="26">
        <v>0</v>
      </c>
      <c r="G59" s="26" t="e">
        <v>#DIV/0!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52">
        <v>0</v>
      </c>
      <c r="O59" s="52">
        <v>0</v>
      </c>
      <c r="P59" s="17">
        <v>0</v>
      </c>
      <c r="Q59" s="17">
        <v>0</v>
      </c>
      <c r="R59" s="17">
        <v>0</v>
      </c>
      <c r="S59" s="17">
        <v>0</v>
      </c>
      <c r="T59" s="17">
        <v>167.4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31">
        <v>0</v>
      </c>
      <c r="AF59" s="76"/>
    </row>
    <row r="60" spans="1:32" ht="23.25" customHeight="1" x14ac:dyDescent="0.3">
      <c r="A60" s="27" t="s">
        <v>26</v>
      </c>
      <c r="B60" s="26"/>
      <c r="C60" s="26"/>
      <c r="D60" s="26"/>
      <c r="E60" s="26"/>
      <c r="F60" s="26"/>
      <c r="G60" s="26"/>
      <c r="H60" s="17"/>
      <c r="I60" s="17"/>
      <c r="J60" s="17"/>
      <c r="K60" s="17"/>
      <c r="L60" s="17"/>
      <c r="M60" s="17"/>
      <c r="N60" s="52"/>
      <c r="O60" s="52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8"/>
      <c r="AF60" s="76"/>
    </row>
    <row r="61" spans="1:32" ht="81.75" customHeight="1" x14ac:dyDescent="0.3">
      <c r="A61" s="29" t="s">
        <v>27</v>
      </c>
      <c r="B61" s="26"/>
      <c r="C61" s="26"/>
      <c r="D61" s="26"/>
      <c r="E61" s="26"/>
      <c r="F61" s="26"/>
      <c r="G61" s="26"/>
      <c r="H61" s="17"/>
      <c r="I61" s="17"/>
      <c r="J61" s="17"/>
      <c r="K61" s="17"/>
      <c r="L61" s="17"/>
      <c r="M61" s="17"/>
      <c r="N61" s="52"/>
      <c r="O61" s="52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8"/>
      <c r="AF61" s="76"/>
    </row>
    <row r="62" spans="1:32" ht="35.25" customHeight="1" x14ac:dyDescent="0.3">
      <c r="A62" s="27" t="s">
        <v>28</v>
      </c>
      <c r="B62" s="28">
        <v>167.4</v>
      </c>
      <c r="C62" s="28">
        <v>0</v>
      </c>
      <c r="D62" s="28">
        <v>0</v>
      </c>
      <c r="E62" s="28">
        <v>0</v>
      </c>
      <c r="F62" s="28">
        <v>0</v>
      </c>
      <c r="G62" s="28" t="e">
        <v>#DIV/0!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53">
        <v>0</v>
      </c>
      <c r="O62" s="53">
        <v>0</v>
      </c>
      <c r="P62" s="22">
        <v>0</v>
      </c>
      <c r="Q62" s="22"/>
      <c r="R62" s="22">
        <v>0</v>
      </c>
      <c r="S62" s="22"/>
      <c r="T62" s="22">
        <v>167.4</v>
      </c>
      <c r="U62" s="22"/>
      <c r="V62" s="22">
        <v>0</v>
      </c>
      <c r="W62" s="22"/>
      <c r="X62" s="22">
        <v>0</v>
      </c>
      <c r="Y62" s="22"/>
      <c r="Z62" s="22">
        <v>0</v>
      </c>
      <c r="AA62" s="22"/>
      <c r="AB62" s="22">
        <v>0</v>
      </c>
      <c r="AC62" s="22"/>
      <c r="AD62" s="22">
        <v>0</v>
      </c>
      <c r="AE62" s="30"/>
      <c r="AF62" s="76"/>
    </row>
    <row r="63" spans="1:32" ht="66.75" customHeight="1" x14ac:dyDescent="0.3">
      <c r="A63" s="29" t="s">
        <v>29</v>
      </c>
      <c r="B63" s="28"/>
      <c r="C63" s="28"/>
      <c r="D63" s="28"/>
      <c r="E63" s="28"/>
      <c r="F63" s="28"/>
      <c r="G63" s="28"/>
      <c r="H63" s="22"/>
      <c r="I63" s="22"/>
      <c r="J63" s="22"/>
      <c r="K63" s="22"/>
      <c r="L63" s="22"/>
      <c r="M63" s="22"/>
      <c r="N63" s="53"/>
      <c r="O63" s="53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18"/>
      <c r="AF63" s="76"/>
    </row>
    <row r="64" spans="1:32" ht="25.5" customHeight="1" x14ac:dyDescent="0.3">
      <c r="A64" s="27" t="s">
        <v>30</v>
      </c>
      <c r="B64" s="28"/>
      <c r="C64" s="28"/>
      <c r="D64" s="28"/>
      <c r="E64" s="28"/>
      <c r="F64" s="28"/>
      <c r="G64" s="28"/>
      <c r="H64" s="22"/>
      <c r="I64" s="22"/>
      <c r="J64" s="22"/>
      <c r="K64" s="22"/>
      <c r="L64" s="22"/>
      <c r="M64" s="22"/>
      <c r="N64" s="53"/>
      <c r="O64" s="53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18"/>
      <c r="AF64" s="77"/>
    </row>
    <row r="65" spans="1:32" ht="94.5" customHeight="1" x14ac:dyDescent="0.25">
      <c r="A65" s="13" t="s">
        <v>38</v>
      </c>
      <c r="B65" s="26">
        <v>274.2</v>
      </c>
      <c r="C65" s="26">
        <f>C66</f>
        <v>274.2</v>
      </c>
      <c r="D65" s="26">
        <f>D66</f>
        <v>274.2</v>
      </c>
      <c r="E65" s="26">
        <f>E66</f>
        <v>274.2</v>
      </c>
      <c r="F65" s="26">
        <f>F66</f>
        <v>100</v>
      </c>
      <c r="G65" s="26">
        <f>G66</f>
        <v>100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52">
        <v>274.2</v>
      </c>
      <c r="O65" s="52">
        <f>O66</f>
        <v>274.2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31">
        <v>0</v>
      </c>
      <c r="AF65" s="75" t="s">
        <v>46</v>
      </c>
    </row>
    <row r="66" spans="1:32" ht="18.75" x14ac:dyDescent="0.3">
      <c r="A66" s="25" t="s">
        <v>25</v>
      </c>
      <c r="B66" s="26">
        <v>274.2</v>
      </c>
      <c r="C66" s="26">
        <f>C67+C68+C69+C70+C71</f>
        <v>274.2</v>
      </c>
      <c r="D66" s="26">
        <f>D67+D68+D69+D70+D71</f>
        <v>274.2</v>
      </c>
      <c r="E66" s="26">
        <f>E67+E68+E69+E70+E71</f>
        <v>274.2</v>
      </c>
      <c r="F66" s="26">
        <f>E66/B66*100</f>
        <v>100</v>
      </c>
      <c r="G66" s="26">
        <f>E66/C66*100</f>
        <v>100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52">
        <v>274.2</v>
      </c>
      <c r="O66" s="52">
        <f>O67+O68+O69+O70+O71</f>
        <v>274.2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31">
        <v>0</v>
      </c>
      <c r="AF66" s="76"/>
    </row>
    <row r="67" spans="1:32" ht="24" customHeight="1" x14ac:dyDescent="0.3">
      <c r="A67" s="27" t="s">
        <v>26</v>
      </c>
      <c r="B67" s="14"/>
      <c r="C67" s="14"/>
      <c r="D67" s="14"/>
      <c r="E67" s="14"/>
      <c r="F67" s="14"/>
      <c r="G67" s="14"/>
      <c r="H67" s="15"/>
      <c r="I67" s="15"/>
      <c r="J67" s="15"/>
      <c r="K67" s="17"/>
      <c r="L67" s="15"/>
      <c r="M67" s="15"/>
      <c r="N67" s="52"/>
      <c r="O67" s="52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8"/>
      <c r="AF67" s="76"/>
    </row>
    <row r="68" spans="1:32" ht="78" customHeight="1" x14ac:dyDescent="0.3">
      <c r="A68" s="29" t="s">
        <v>27</v>
      </c>
      <c r="B68" s="14"/>
      <c r="C68" s="14"/>
      <c r="D68" s="14"/>
      <c r="E68" s="14"/>
      <c r="F68" s="14"/>
      <c r="G68" s="14"/>
      <c r="H68" s="15"/>
      <c r="I68" s="15"/>
      <c r="J68" s="15"/>
      <c r="K68" s="17"/>
      <c r="L68" s="15"/>
      <c r="M68" s="15"/>
      <c r="N68" s="52"/>
      <c r="O68" s="52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8"/>
      <c r="AF68" s="76"/>
    </row>
    <row r="69" spans="1:32" ht="44.25" customHeight="1" x14ac:dyDescent="0.3">
      <c r="A69" s="27" t="s">
        <v>28</v>
      </c>
      <c r="B69" s="28">
        <v>274.2</v>
      </c>
      <c r="C69" s="28">
        <f>H69+J69+L69+N69</f>
        <v>274.2</v>
      </c>
      <c r="D69" s="28">
        <v>274.2</v>
      </c>
      <c r="E69" s="28">
        <f>I69+K69+M69+O69+Q69+S69+U69+W69++Y69+AA69+AC69+AE69</f>
        <v>274.2</v>
      </c>
      <c r="F69" s="28">
        <f>E69/B69*100</f>
        <v>100</v>
      </c>
      <c r="G69" s="28">
        <f>E69/C69*100</f>
        <v>100</v>
      </c>
      <c r="H69" s="28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54">
        <v>274.2</v>
      </c>
      <c r="O69" s="54">
        <v>274.2</v>
      </c>
      <c r="P69" s="32">
        <v>0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0</v>
      </c>
      <c r="Y69" s="32"/>
      <c r="Z69" s="32">
        <v>0</v>
      </c>
      <c r="AA69" s="32"/>
      <c r="AB69" s="32">
        <v>0</v>
      </c>
      <c r="AC69" s="32"/>
      <c r="AD69" s="32">
        <v>0</v>
      </c>
      <c r="AE69" s="30"/>
      <c r="AF69" s="76"/>
    </row>
    <row r="70" spans="1:32" ht="60" customHeight="1" x14ac:dyDescent="0.3">
      <c r="A70" s="29" t="s">
        <v>29</v>
      </c>
      <c r="B70" s="21"/>
      <c r="C70" s="21"/>
      <c r="D70" s="21"/>
      <c r="E70" s="21"/>
      <c r="F70" s="21"/>
      <c r="G70" s="21"/>
      <c r="H70" s="21"/>
      <c r="I70" s="33"/>
      <c r="J70" s="33"/>
      <c r="K70" s="32"/>
      <c r="L70" s="33"/>
      <c r="M70" s="33"/>
      <c r="N70" s="54"/>
      <c r="O70" s="54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18"/>
      <c r="AF70" s="76"/>
    </row>
    <row r="71" spans="1:32" ht="25.5" customHeight="1" x14ac:dyDescent="0.3">
      <c r="A71" s="27" t="s">
        <v>30</v>
      </c>
      <c r="B71" s="21"/>
      <c r="C71" s="21"/>
      <c r="D71" s="21"/>
      <c r="E71" s="21"/>
      <c r="F71" s="21"/>
      <c r="G71" s="21"/>
      <c r="H71" s="21"/>
      <c r="I71" s="33"/>
      <c r="J71" s="33"/>
      <c r="K71" s="32"/>
      <c r="L71" s="33"/>
      <c r="M71" s="33"/>
      <c r="N71" s="54"/>
      <c r="O71" s="54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18"/>
      <c r="AF71" s="77"/>
    </row>
    <row r="72" spans="1:32" ht="96" customHeight="1" x14ac:dyDescent="0.25">
      <c r="A72" s="13" t="s">
        <v>39</v>
      </c>
      <c r="B72" s="26">
        <v>319.3</v>
      </c>
      <c r="C72" s="26">
        <v>0</v>
      </c>
      <c r="D72" s="26">
        <v>0</v>
      </c>
      <c r="E72" s="26">
        <v>0</v>
      </c>
      <c r="F72" s="26">
        <v>0</v>
      </c>
      <c r="G72" s="26" t="e">
        <v>#DIV/0!</v>
      </c>
      <c r="H72" s="26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55">
        <v>0</v>
      </c>
      <c r="O72" s="55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319.3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1">
        <v>0</v>
      </c>
      <c r="AF72" s="75" t="s">
        <v>47</v>
      </c>
    </row>
    <row r="73" spans="1:32" ht="18.75" x14ac:dyDescent="0.3">
      <c r="A73" s="25" t="s">
        <v>25</v>
      </c>
      <c r="B73" s="26">
        <v>319.3</v>
      </c>
      <c r="C73" s="26">
        <v>0</v>
      </c>
      <c r="D73" s="26">
        <v>0</v>
      </c>
      <c r="E73" s="26">
        <v>0</v>
      </c>
      <c r="F73" s="26">
        <v>0</v>
      </c>
      <c r="G73" s="26" t="e">
        <v>#DIV/0!</v>
      </c>
      <c r="H73" s="26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55">
        <v>0</v>
      </c>
      <c r="O73" s="55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319.3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1">
        <v>0</v>
      </c>
      <c r="AF73" s="76"/>
    </row>
    <row r="74" spans="1:32" ht="24" customHeight="1" x14ac:dyDescent="0.3">
      <c r="A74" s="27" t="s">
        <v>26</v>
      </c>
      <c r="B74" s="26"/>
      <c r="C74" s="26"/>
      <c r="D74" s="26"/>
      <c r="E74" s="26"/>
      <c r="F74" s="26"/>
      <c r="G74" s="26"/>
      <c r="H74" s="26"/>
      <c r="I74" s="34"/>
      <c r="J74" s="34"/>
      <c r="K74" s="34"/>
      <c r="L74" s="34"/>
      <c r="M74" s="34"/>
      <c r="N74" s="55"/>
      <c r="O74" s="55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0"/>
      <c r="AF74" s="76"/>
    </row>
    <row r="75" spans="1:32" ht="86.25" customHeight="1" x14ac:dyDescent="0.3">
      <c r="A75" s="29" t="s">
        <v>27</v>
      </c>
      <c r="B75" s="28"/>
      <c r="C75" s="28"/>
      <c r="D75" s="28"/>
      <c r="E75" s="28"/>
      <c r="F75" s="28"/>
      <c r="G75" s="28"/>
      <c r="H75" s="28"/>
      <c r="I75" s="32"/>
      <c r="J75" s="32"/>
      <c r="K75" s="32"/>
      <c r="L75" s="32"/>
      <c r="M75" s="32"/>
      <c r="N75" s="54"/>
      <c r="O75" s="54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0"/>
      <c r="AF75" s="76"/>
    </row>
    <row r="76" spans="1:32" ht="40.5" customHeight="1" x14ac:dyDescent="0.3">
      <c r="A76" s="27" t="s">
        <v>28</v>
      </c>
      <c r="B76" s="28">
        <v>319.3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54">
        <v>0</v>
      </c>
      <c r="O76" s="54">
        <v>0</v>
      </c>
      <c r="P76" s="32">
        <v>0</v>
      </c>
      <c r="Q76" s="32"/>
      <c r="R76" s="32">
        <v>0</v>
      </c>
      <c r="S76" s="32"/>
      <c r="T76" s="32">
        <v>0</v>
      </c>
      <c r="U76" s="32"/>
      <c r="V76" s="32">
        <v>0</v>
      </c>
      <c r="W76" s="32"/>
      <c r="X76" s="32">
        <v>319.3</v>
      </c>
      <c r="Y76" s="32"/>
      <c r="Z76" s="32">
        <v>0</v>
      </c>
      <c r="AA76" s="32"/>
      <c r="AB76" s="32">
        <v>0</v>
      </c>
      <c r="AC76" s="32"/>
      <c r="AD76" s="32">
        <v>0</v>
      </c>
      <c r="AE76" s="30"/>
      <c r="AF76" s="76"/>
    </row>
    <row r="77" spans="1:32" ht="61.5" customHeight="1" x14ac:dyDescent="0.3">
      <c r="A77" s="29" t="s">
        <v>29</v>
      </c>
      <c r="B77" s="28"/>
      <c r="C77" s="28"/>
      <c r="D77" s="28"/>
      <c r="E77" s="28"/>
      <c r="F77" s="28"/>
      <c r="G77" s="28"/>
      <c r="H77" s="28"/>
      <c r="I77" s="32"/>
      <c r="J77" s="32"/>
      <c r="K77" s="32"/>
      <c r="L77" s="32"/>
      <c r="M77" s="32"/>
      <c r="N77" s="54"/>
      <c r="O77" s="54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0"/>
      <c r="AF77" s="76"/>
    </row>
    <row r="78" spans="1:32" ht="26.25" customHeight="1" x14ac:dyDescent="0.3">
      <c r="A78" s="27" t="s">
        <v>30</v>
      </c>
      <c r="B78" s="28"/>
      <c r="C78" s="28"/>
      <c r="D78" s="28"/>
      <c r="E78" s="28"/>
      <c r="F78" s="28"/>
      <c r="G78" s="28"/>
      <c r="H78" s="28"/>
      <c r="I78" s="32"/>
      <c r="J78" s="32"/>
      <c r="K78" s="32"/>
      <c r="L78" s="32"/>
      <c r="M78" s="32"/>
      <c r="N78" s="54"/>
      <c r="O78" s="54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0"/>
      <c r="AF78" s="77"/>
    </row>
    <row r="79" spans="1:32" ht="94.5" customHeight="1" x14ac:dyDescent="0.25">
      <c r="A79" s="35" t="s">
        <v>40</v>
      </c>
      <c r="B79" s="26">
        <v>0</v>
      </c>
      <c r="C79" s="26">
        <v>0</v>
      </c>
      <c r="D79" s="26">
        <v>0</v>
      </c>
      <c r="E79" s="26">
        <v>0</v>
      </c>
      <c r="F79" s="26" t="e">
        <v>#DIV/0!</v>
      </c>
      <c r="G79" s="26" t="e">
        <v>#DIV/0!</v>
      </c>
      <c r="H79" s="26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55">
        <v>0</v>
      </c>
      <c r="O79" s="55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6">
        <v>0</v>
      </c>
      <c r="AF79" s="70"/>
    </row>
    <row r="80" spans="1:32" ht="18.75" x14ac:dyDescent="0.3">
      <c r="A80" s="25" t="s">
        <v>25</v>
      </c>
      <c r="B80" s="26">
        <v>0</v>
      </c>
      <c r="C80" s="26">
        <v>0</v>
      </c>
      <c r="D80" s="26">
        <v>0</v>
      </c>
      <c r="E80" s="26">
        <v>0</v>
      </c>
      <c r="F80" s="26" t="e">
        <v>#DIV/0!</v>
      </c>
      <c r="G80" s="26" t="e">
        <v>#DIV/0!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52">
        <v>0</v>
      </c>
      <c r="O80" s="52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36">
        <v>0</v>
      </c>
      <c r="AF80" s="71"/>
    </row>
    <row r="81" spans="1:32" ht="28.5" customHeight="1" x14ac:dyDescent="0.3">
      <c r="A81" s="27" t="s">
        <v>26</v>
      </c>
      <c r="B81" s="28"/>
      <c r="C81" s="28"/>
      <c r="D81" s="28"/>
      <c r="E81" s="28"/>
      <c r="F81" s="28"/>
      <c r="G81" s="28"/>
      <c r="H81" s="22"/>
      <c r="I81" s="22"/>
      <c r="J81" s="22"/>
      <c r="K81" s="22"/>
      <c r="L81" s="22"/>
      <c r="M81" s="22"/>
      <c r="N81" s="53"/>
      <c r="O81" s="53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30"/>
      <c r="AF81" s="71"/>
    </row>
    <row r="82" spans="1:32" ht="75.75" customHeight="1" x14ac:dyDescent="0.3">
      <c r="A82" s="29" t="s">
        <v>27</v>
      </c>
      <c r="B82" s="28"/>
      <c r="C82" s="28"/>
      <c r="D82" s="28"/>
      <c r="E82" s="28"/>
      <c r="F82" s="28"/>
      <c r="G82" s="28"/>
      <c r="H82" s="22"/>
      <c r="I82" s="22"/>
      <c r="J82" s="22"/>
      <c r="K82" s="22"/>
      <c r="L82" s="22"/>
      <c r="M82" s="22"/>
      <c r="N82" s="53"/>
      <c r="O82" s="53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30"/>
      <c r="AF82" s="71"/>
    </row>
    <row r="83" spans="1:32" ht="34.5" customHeight="1" x14ac:dyDescent="0.3">
      <c r="A83" s="27" t="s">
        <v>28</v>
      </c>
      <c r="B83" s="28">
        <v>0</v>
      </c>
      <c r="C83" s="28">
        <v>0</v>
      </c>
      <c r="D83" s="28">
        <v>0</v>
      </c>
      <c r="E83" s="28">
        <v>0</v>
      </c>
      <c r="F83" s="28" t="e">
        <v>#DIV/0!</v>
      </c>
      <c r="G83" s="28" t="e">
        <v>#DIV/0!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53">
        <v>0</v>
      </c>
      <c r="O83" s="53">
        <v>0</v>
      </c>
      <c r="P83" s="22">
        <v>0</v>
      </c>
      <c r="Q83" s="22"/>
      <c r="R83" s="22">
        <v>0</v>
      </c>
      <c r="S83" s="22"/>
      <c r="T83" s="22">
        <v>0</v>
      </c>
      <c r="U83" s="22"/>
      <c r="V83" s="22">
        <v>0</v>
      </c>
      <c r="W83" s="22"/>
      <c r="X83" s="22">
        <v>0</v>
      </c>
      <c r="Y83" s="22"/>
      <c r="Z83" s="22">
        <v>0</v>
      </c>
      <c r="AA83" s="22"/>
      <c r="AB83" s="22">
        <v>0</v>
      </c>
      <c r="AC83" s="22"/>
      <c r="AD83" s="22">
        <v>0</v>
      </c>
      <c r="AE83" s="30"/>
      <c r="AF83" s="71"/>
    </row>
    <row r="84" spans="1:32" ht="60.75" customHeight="1" x14ac:dyDescent="0.3">
      <c r="A84" s="29" t="s">
        <v>29</v>
      </c>
      <c r="B84" s="28"/>
      <c r="C84" s="28"/>
      <c r="D84" s="28"/>
      <c r="E84" s="28"/>
      <c r="F84" s="28"/>
      <c r="G84" s="28"/>
      <c r="H84" s="24"/>
      <c r="I84" s="24"/>
      <c r="J84" s="24"/>
      <c r="K84" s="22"/>
      <c r="L84" s="24"/>
      <c r="M84" s="24"/>
      <c r="N84" s="53"/>
      <c r="O84" s="53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2"/>
      <c r="AB84" s="22"/>
      <c r="AC84" s="22"/>
      <c r="AD84" s="24"/>
      <c r="AE84" s="18"/>
      <c r="AF84" s="71"/>
    </row>
    <row r="85" spans="1:32" ht="36" customHeight="1" x14ac:dyDescent="0.3">
      <c r="A85" s="27" t="s">
        <v>30</v>
      </c>
      <c r="B85" s="28"/>
      <c r="C85" s="28"/>
      <c r="D85" s="28"/>
      <c r="E85" s="28"/>
      <c r="F85" s="28"/>
      <c r="G85" s="28"/>
      <c r="H85" s="22"/>
      <c r="I85" s="22"/>
      <c r="J85" s="22"/>
      <c r="K85" s="22"/>
      <c r="L85" s="22"/>
      <c r="M85" s="22"/>
      <c r="N85" s="53"/>
      <c r="O85" s="53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18"/>
      <c r="AF85" s="72"/>
    </row>
    <row r="86" spans="1:32" ht="74.25" customHeight="1" x14ac:dyDescent="0.3">
      <c r="A86" s="37" t="s">
        <v>41</v>
      </c>
      <c r="B86" s="38">
        <v>1222.2</v>
      </c>
      <c r="C86" s="38">
        <f>C87+C88+C89+C90+C91</f>
        <v>274.2</v>
      </c>
      <c r="D86" s="38">
        <f>D87+D88+D89+D90+D91</f>
        <v>274.2</v>
      </c>
      <c r="E86" s="38">
        <f>E87+E88+E89+E90+E91</f>
        <v>274.2</v>
      </c>
      <c r="F86" s="38">
        <f>E86/B86*100</f>
        <v>22.434953362788413</v>
      </c>
      <c r="G86" s="38">
        <f>E86/C86*100</f>
        <v>100</v>
      </c>
      <c r="H86" s="38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55">
        <v>274.2</v>
      </c>
      <c r="O86" s="55">
        <v>274.2</v>
      </c>
      <c r="P86" s="39">
        <v>0</v>
      </c>
      <c r="Q86" s="39">
        <v>0</v>
      </c>
      <c r="R86" s="39">
        <v>0</v>
      </c>
      <c r="S86" s="39">
        <v>0</v>
      </c>
      <c r="T86" s="39">
        <v>167.4</v>
      </c>
      <c r="U86" s="39">
        <v>0</v>
      </c>
      <c r="V86" s="39">
        <v>130</v>
      </c>
      <c r="W86" s="39">
        <v>0</v>
      </c>
      <c r="X86" s="39">
        <v>319.3</v>
      </c>
      <c r="Y86" s="39">
        <v>0</v>
      </c>
      <c r="Z86" s="39">
        <v>0</v>
      </c>
      <c r="AA86" s="39">
        <v>0</v>
      </c>
      <c r="AB86" s="39">
        <v>331.3</v>
      </c>
      <c r="AC86" s="39">
        <v>0</v>
      </c>
      <c r="AD86" s="39">
        <v>0</v>
      </c>
      <c r="AE86" s="40">
        <v>0</v>
      </c>
      <c r="AF86" s="41"/>
    </row>
    <row r="87" spans="1:32" ht="33" customHeight="1" x14ac:dyDescent="0.3">
      <c r="A87" s="42" t="s">
        <v>26</v>
      </c>
      <c r="B87" s="43">
        <v>0</v>
      </c>
      <c r="C87" s="43">
        <v>0</v>
      </c>
      <c r="D87" s="43">
        <v>0</v>
      </c>
      <c r="E87" s="43">
        <v>0</v>
      </c>
      <c r="F87" s="43"/>
      <c r="G87" s="43"/>
      <c r="H87" s="43"/>
      <c r="I87" s="44"/>
      <c r="J87" s="44"/>
      <c r="K87" s="44"/>
      <c r="L87" s="44"/>
      <c r="M87" s="44"/>
      <c r="N87" s="54"/>
      <c r="O87" s="5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5"/>
      <c r="AF87" s="46"/>
    </row>
    <row r="88" spans="1:32" ht="78.75" customHeight="1" x14ac:dyDescent="0.3">
      <c r="A88" s="47" t="s">
        <v>27</v>
      </c>
      <c r="B88" s="43">
        <v>0</v>
      </c>
      <c r="C88" s="43">
        <v>0</v>
      </c>
      <c r="D88" s="43">
        <v>0</v>
      </c>
      <c r="E88" s="43">
        <v>0</v>
      </c>
      <c r="F88" s="43"/>
      <c r="G88" s="43"/>
      <c r="H88" s="43"/>
      <c r="I88" s="44"/>
      <c r="J88" s="44"/>
      <c r="K88" s="44"/>
      <c r="L88" s="44"/>
      <c r="M88" s="44"/>
      <c r="N88" s="54"/>
      <c r="O88" s="5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5"/>
      <c r="AF88" s="46"/>
    </row>
    <row r="89" spans="1:32" ht="48" customHeight="1" x14ac:dyDescent="0.3">
      <c r="A89" s="42" t="s">
        <v>28</v>
      </c>
      <c r="B89" s="43">
        <v>1222.2</v>
      </c>
      <c r="C89" s="43">
        <f>H89+J89+L89+N89</f>
        <v>274.2</v>
      </c>
      <c r="D89" s="43">
        <f>D13</f>
        <v>274.2</v>
      </c>
      <c r="E89" s="43">
        <f>I89+K89+M89+O89</f>
        <v>274.2</v>
      </c>
      <c r="F89" s="43">
        <f>E89/B89*100</f>
        <v>22.434953362788413</v>
      </c>
      <c r="G89" s="43">
        <f>E89/C89*100</f>
        <v>100</v>
      </c>
      <c r="H89" s="43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54">
        <v>274.2</v>
      </c>
      <c r="O89" s="54">
        <v>274.2</v>
      </c>
      <c r="P89" s="44">
        <v>0</v>
      </c>
      <c r="Q89" s="44">
        <v>0</v>
      </c>
      <c r="R89" s="44">
        <v>0</v>
      </c>
      <c r="S89" s="44">
        <v>0</v>
      </c>
      <c r="T89" s="44">
        <v>167.4</v>
      </c>
      <c r="U89" s="44">
        <v>0</v>
      </c>
      <c r="V89" s="44">
        <v>130</v>
      </c>
      <c r="W89" s="44">
        <v>0</v>
      </c>
      <c r="X89" s="44">
        <v>319.3</v>
      </c>
      <c r="Y89" s="44">
        <v>0</v>
      </c>
      <c r="Z89" s="44">
        <v>0</v>
      </c>
      <c r="AA89" s="44">
        <v>0</v>
      </c>
      <c r="AB89" s="44">
        <v>331.3</v>
      </c>
      <c r="AC89" s="44">
        <v>0</v>
      </c>
      <c r="AD89" s="44">
        <v>0</v>
      </c>
      <c r="AE89" s="45">
        <v>0</v>
      </c>
      <c r="AF89" s="46"/>
    </row>
    <row r="90" spans="1:32" ht="59.25" customHeight="1" x14ac:dyDescent="0.3">
      <c r="A90" s="48" t="s">
        <v>29</v>
      </c>
      <c r="B90" s="43">
        <v>0</v>
      </c>
      <c r="C90" s="43">
        <v>0</v>
      </c>
      <c r="D90" s="43">
        <v>0</v>
      </c>
      <c r="E90" s="43">
        <v>0</v>
      </c>
      <c r="F90" s="43"/>
      <c r="G90" s="43"/>
      <c r="H90" s="43"/>
      <c r="I90" s="44"/>
      <c r="J90" s="44"/>
      <c r="K90" s="44"/>
      <c r="L90" s="44"/>
      <c r="M90" s="44"/>
      <c r="N90" s="54"/>
      <c r="O90" s="5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5"/>
      <c r="AF90" s="46"/>
    </row>
    <row r="91" spans="1:32" ht="28.5" customHeight="1" x14ac:dyDescent="0.3">
      <c r="A91" s="42" t="s">
        <v>30</v>
      </c>
      <c r="B91" s="43">
        <v>0</v>
      </c>
      <c r="C91" s="43">
        <v>0</v>
      </c>
      <c r="D91" s="43">
        <v>0</v>
      </c>
      <c r="E91" s="43">
        <v>0</v>
      </c>
      <c r="F91" s="43"/>
      <c r="G91" s="43"/>
      <c r="H91" s="43"/>
      <c r="I91" s="44"/>
      <c r="J91" s="44"/>
      <c r="K91" s="44"/>
      <c r="L91" s="44"/>
      <c r="M91" s="44"/>
      <c r="N91" s="54"/>
      <c r="O91" s="5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5"/>
      <c r="AF91" s="46"/>
    </row>
  </sheetData>
  <mergeCells count="34">
    <mergeCell ref="AB5:AC5"/>
    <mergeCell ref="AF79:AF85"/>
    <mergeCell ref="AF5:AF6"/>
    <mergeCell ref="AF9:AF15"/>
    <mergeCell ref="AF16:AF22"/>
    <mergeCell ref="AF23:AF29"/>
    <mergeCell ref="AF30:AF36"/>
    <mergeCell ref="AF37:AF43"/>
    <mergeCell ref="AF44:AF50"/>
    <mergeCell ref="AF51:AF57"/>
    <mergeCell ref="AF58:AF64"/>
    <mergeCell ref="AF65:AF71"/>
    <mergeCell ref="AF72:AF78"/>
    <mergeCell ref="R5:S5"/>
    <mergeCell ref="T5:U5"/>
    <mergeCell ref="V5:W5"/>
    <mergeCell ref="X5:Y5"/>
    <mergeCell ref="Z5:AA5"/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AD5:AE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2019-05-22T05:10:13Z</dcterms:modified>
</cp:coreProperties>
</file>