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40" windowHeight="104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S12" i="1"/>
  <c r="S11" i="1"/>
  <c r="S9" i="1"/>
  <c r="S8" i="1"/>
  <c r="S7" i="1"/>
  <c r="S6" i="1"/>
</calcChain>
</file>

<file path=xl/sharedStrings.xml><?xml version="1.0" encoding="utf-8"?>
<sst xmlns="http://schemas.openxmlformats.org/spreadsheetml/2006/main" count="53" uniqueCount="48">
  <si>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</si>
  <si>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</si>
  <si>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</si>
  <si>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</si>
  <si>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</si>
  <si>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</si>
  <si>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</si>
  <si>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</si>
  <si>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</si>
  <si>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</si>
  <si>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</si>
  <si>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</si>
  <si>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</si>
  <si>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</si>
  <si>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</si>
  <si>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</si>
  <si>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</si>
  <si>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</si>
  <si>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</si>
  <si>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</si>
  <si>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</si>
  <si>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институтов гражданского общества города Когалыма"</t>
  </si>
  <si>
    <t>I</t>
  </si>
  <si>
    <t>Обеспечение проведения конкурса социально значимых проектов,
среди социально
ориентированных некоммерческих организаций города Когалыма</t>
  </si>
  <si>
    <t>единиц</t>
  </si>
  <si>
    <t xml:space="preserve">Организация конкурса для СО НКО запланирована в 3 квартале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</si>
  <si>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II</t>
  </si>
  <si>
    <t>Реализация мероприятий для социально ориентированных некоммерческих организаций, осуществляющих деятельность в городе Когалыме</t>
  </si>
  <si>
    <t xml:space="preserve">          В целях финансового обеспечения затрат на выполнение функций ресурсного центра поддержки НКО в 2024 году из бюджета города Когалыма направлена субсидия  АНО «Ресурсный центр поддержки НКО города Когалыма» . В штате ресурсного центра 5 человек, из них : 2- основных сотрудника (директор и менеджер), 3 - внешних сотрудника – бухгалтер и два специалиста по развитию СО НКО. У трех членов команды опыт в сфере поддержки некоммерческих организаций более трех лет.
Ресурсный центр функционирует на базе "Дома Дружбы" (по адресу пр. Нефтяников 2а), который оснащен всей необходимой мебелью и офисной техникой для полноценной работы и оказания услуг. Предоставляются кабинеты, оборудована коворгинг-зона  для проведения мероприятий.
График работы и вся информация размещена на информационном стенде в здании РЦ и на сайте учреждения https://vk.link/rcnkokgl
            В ходе деятельности  ресурсного центра осуществляются: консультации для НКО по вопросам реализации проектов и участия в мероприятиях (всего по различным направлениям консультаций) запланировано -50 консультаций . Фактически показатели выполнены.Методическое сопровождение участия социально ориентированных некоммерческих организаций, их руководителей, организаторов в конкурсах.Поданы заявки на конкурс президентских грантов КГОО ТБНКО «НУР» и АНО «Ермак». Ожидаются результаты.  Были поданы заявки от АНО «РЦ НКО Когалыма», МОО «Совет Ветеранов» и КГОО ТБНКО «НУР». АНО «Ресурсный центр поддержки НКО» одержал победу в конкурсе для ресурсный центров Югры . Общая сумма проекта более 7 млн рублей. Ведется активное консультирование на конкурс Гранта Губерна-тора Югры.
- 18.01.2024 специалисты РЦ приня+AF23ли участие в вебинаре «Правовой команды» на тему «Изменение состава учредителей НКО: новое в процедуре регистрации в 2024 году» Ссылка на публикацию: https://vk.com/wall-203821726_1282;
- 27.01.2024 специалисты РЦ, совместно с ТГКОО «НУР» организовали и приняли участие в лектории «Информация в век информации: национальный аспект», который провел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А,Н. Худолеев: Ссылка на пресс-релиз: https://vk.com/wall-203821726_1294
-22.02.2024 Специалисты РЦ организовали и провели открытие Этно-мастерской для молодежи «ЮХ» в Доме Дружбы: Ссылка на пресс-релиз https://vk.com/wall-203821726_1340
-27.02.2024 на базе ресурсного центра прошел День открытых дверей в рамках всемирного дня НКО. Ссылка на пресс-релиз:https://vk.com/wall-203821726_1360
             Реализация образовательного проекта "Школа  актива НКО":   - 30.01.2024  в рамках «Проектной мастерской» Фонда «Центр гражданских и социальных инициатив Югры» с участием спикеров Фонда Дмитириевой М.В. и Шипиловой В. : https://vk.com/wall-203821726_1296
             АНО Ресцрсный центр поддержки НКО осуществляется медиа-продвижение социально ориентированных некоммерческих организаций, деятельности их руководителей и/или членов (участников), гражданских инициатив, социальных практик; создание инфоповодов; информирование социально ориентированных некоммерческих организаций (публикаций, сюжетов, интервью и др. Все ссылки на посты в социальных сетях ресурсного центра (https://vk.link/rcnkokgl /https://vk.com/public203821726) и на официальном сайте: https://рцнкокогалыма.рф/  
Всего в отчетном периоде была размещено публикаций на различных площадках: январь-25, февраль -27 , март-30, апрель- 40, май - 49. 
   За отчетный период  проведены консультации для НКО по вопросам реализации проектов и участия в мероприятиях (март:  15 по телефону, 14 – электронная почта  и мессенджеры). 
       Проведены мероприятия в рамках проекта "Школа актива НКО ":  30.01.2024 с привлечением специалистов  Фонда «Центр гражданских и социальных инициатив», 
07.03.2024 в формате офлайн по ФПГ, с привлечением эксперта А.А.Спасибина и 04.04.2024  по заявочной кампании конкурса Гранта Губернатора Югры, 13.05.2024 Специалисты РЦ провели Школу актива НКО по заявочным кампаниям на конкурсы Гранта Губернатора Югры и ПАО «Лукойл»:
- 02.03.2024 на базе ресурсного центра прошел мастер-класс в рамках проекта Гранта Губернатора Югры «Этно-мастерская для молодежи «Юх».                                                                                             - 06.03.2024 Специалисты РЦ ознакомились с памяткой Правовой команды на тему « Что нужно знать о последствиях признания контрагентов НКО иноагентами» .
- 15.03.2024 Специалисты РЦ приняли участие в консультации Правовой команды на тему: «Ввод и вывод учредителей НКО» : Ссылка на публикацию: https://vk.com/wall-203821726_1338                                                                                    -в  рамках рнализации социально значимого проекта «Правовой аудит в НКО Когалыма» 28.03.2024 Специалисты РЦ провели итоговое мероприятие «Единый день самопроверки НКО».Меропритятие прошло при участии  привлеченных спикеров А.А. Спасибина и AF23М.Н.Миронова.                                                                                                                     
         Поведен обучающий семинар на стартовавшие грантовые конкурсы 2024г – Президентский фонд культурных инициатив и Фонд Президентских грантов. Поданы заявки на ПФКИ КГОО ТБНКО «НУР» и АНО «Ермак». Результаты ожидаются. НА ФПГ были поданы заявки от АНО «РЦ НКО Когалыма», МОО «Совет Ветеранов» и КГОО ТБНКО «НУР». АНО «Ресурсный центр поддержки НКО» одержала победу в конкурсе для ресурсный центров Югры . Общая сумма проекта более 7 млн рублей.
-06.04.2024 Специалисты РЦ провели занятие в Этно-мастерской «ЮХ» . Ссылка на пресс-релиз: https://vk.com/wall-203821726_1455
-08.04.2024 Специалисты РЦ организовали встречу НКО города с Генеральным директором Фонда гражданских и социальных инициатив Югры Д.М. Сафиолиным : Ссылка на публикацию: https://vk.com/wall-203821726_1457, https://vk.com/wall-203821726_1461
-09.04.2024 Специалисты РЦ прослушали вебинар Центра гражданских и социальных инициатив Югры «отчетность  НКО в контролирующие органы» 
- 23-25.04.2024 состоялось участие  во «Всероссийском форуме национального единства» в составе делегации г.Когалыма.                                                                                                                                                                                                               04.05.2024 Специалисты РЦ провели занятие в этно-мастерской «ЮХ», были изготовлены  памятные сувениры к Дню Победы. Ребята приняли участие не только в мастер-классе, но и поучаствовали в патриотической беседе. 
05-08.05.2024 Менеджер РЦ приняла участие во Всероссийском форуме «Пик Возможностей» в Нижнем Новгороде в составе делегации ХМАО-Югры. 
 16.05.2024 Специалисты РЦ ознакомились с материалом от Правовой команды «Чек-лист: 66 контрольных вопросов соблюдения НКО требований законодательства в сфере персональных данных»  
</t>
  </si>
  <si>
    <t>III</t>
  </si>
  <si>
    <t>Обеспечение проведения городского конкурса на присуждение премии «Общественное признание» с целью признания заслуг граждан, внесших значительный вклад в развитие города Когалыма</t>
  </si>
  <si>
    <t xml:space="preserve">Проводится ежегодно в 4 квартале с целью признания заслуг граждан  по номинациям для физических лиц и юридических лиц. Премия  не имеет денежного выражения. </t>
  </si>
  <si>
    <t>IV</t>
  </si>
  <si>
    <t>Обеспечение публикации информационных выпусков:
газеты Когалымский вестник», единиц;</t>
  </si>
  <si>
    <t xml:space="preserve">Газета «Когалымский вестник» является еженедельным общественно-политическим изданием с фиксированным количеством выпусков, а именно два раза в неделю: в среду выходит выпуск с муниципальными правовыми актами, в пятницу - с общественно-политической информацией для широкого круга населения (в году 52 недели-всего план  104 выпуска.) </t>
  </si>
  <si>
    <t>сюжетов ТРК «Инфосервис»</t>
  </si>
  <si>
    <t>минут</t>
  </si>
  <si>
    <t>Количество минут в сюжетах ТРК «Инфосервис» сформировано исходя из коммерческих предложений, представленных участниками рынка.</t>
  </si>
  <si>
    <t>V</t>
  </si>
  <si>
    <t>Увеличение количества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</t>
  </si>
  <si>
    <t xml:space="preserve">Отражает количество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пресс-службы. </t>
  </si>
  <si>
    <t>VI</t>
  </si>
  <si>
    <t>Обеспечение условий для выполнения полномочий и функций, возложенных на органы местного самоуправления города Когалыма</t>
  </si>
  <si>
    <t>процент</t>
  </si>
  <si>
    <t>Показатель отражает деятельность отдела анализа общественно-политической ситуации и развития местного самоуправления Управления внутренней политики Администрации города Когалыма в части обеспечения условий для реализации прав граждан на участие в осуществлении местного самоуправления на территории города Когалыма.</t>
  </si>
  <si>
    <t>VII</t>
  </si>
  <si>
    <t>Сохранение доли почетных граждан города Когалыма мерами социальной поддержки, имеющих право на их получение и обратившихся за их получением</t>
  </si>
  <si>
    <t xml:space="preserve">В соответствии с решением Думы города Когалыма от 23.09.2014 №456-ГД «Об утверждении Положения о наградах и почетных званиях города Когалыма», постановлением
Администрации города Когалыма от 29.08.2011 №2136 «Об утверждении порядка оказания поддержки лицам, удостоенным звания «Почетный гражданин города Когалыма» 
установлены требования по предоставлению меры поддержки почетным гражданам города Когалыма.  В  2024 году запланирован охват единовременной выплатой 7 почетных граждан, проживающих в городе Когалыме.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</si>
</sst>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10" workbookViewId="0">
      <selection sqref="A1:XFD1048576"/>
    </sheetView>
  </sheetViews>
  <sheetFormatPr defaultRowHeight="14.4" x14ac:dyDescent="0.3"/>
  <cols>
    <col min="1" max="2" width="11.6640625" customWidth="1"/>
    <col min="3" max="3" width="39.109375" customWidth="1"/>
    <col min="4" max="5" width="18" customWidth="1"/>
    <col min="6" max="6" width="16.5546875" customWidth="1"/>
    <col min="7" max="7" width="12.88671875" customWidth="1"/>
    <col min="8" max="8" width="12.6640625" customWidth="1"/>
    <col min="9" max="9" width="13.33203125" customWidth="1"/>
    <col min="10" max="10" width="11.5546875" customWidth="1"/>
    <col min="11" max="12" width="10.88671875" customWidth="1"/>
    <col min="13" max="14" width="12.6640625" customWidth="1"/>
    <col min="15" max="15" width="12.44140625" customWidth="1"/>
    <col min="16" max="16" width="10.6640625" customWidth="1"/>
    <col min="17" max="17" width="11.109375" customWidth="1"/>
    <col min="18" max="18" width="17.33203125" customWidth="1"/>
    <col min="19" max="19" width="9.109375" hidden="1" customWidth="1"/>
    <col min="20" max="20" width="150" customWidth="1"/>
  </cols>
  <sheetData>
    <row r="1" spans="1:20" ht="47.25" customHeigh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6" x14ac:dyDescent="0.3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3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6" x14ac:dyDescent="0.3">
      <c r="A4" s="14"/>
      <c r="B4" s="15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7">
        <v>17</v>
      </c>
      <c r="S4" s="17"/>
      <c r="T4" s="18">
        <v>18</v>
      </c>
    </row>
    <row r="5" spans="1:20" ht="20.399999999999999" x14ac:dyDescent="0.3"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ht="88.2" customHeight="1" x14ac:dyDescent="0.3">
      <c r="A6" s="22">
        <v>1</v>
      </c>
      <c r="B6" s="23" t="s">
        <v>22</v>
      </c>
      <c r="C6" s="24" t="s">
        <v>23</v>
      </c>
      <c r="D6" s="25" t="s">
        <v>24</v>
      </c>
      <c r="E6" s="25">
        <v>1</v>
      </c>
      <c r="F6" s="26">
        <v>1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/>
      <c r="M6" s="25"/>
      <c r="N6" s="25"/>
      <c r="O6" s="25"/>
      <c r="P6" s="25"/>
      <c r="Q6" s="25"/>
      <c r="R6" s="25"/>
      <c r="S6" s="27">
        <f>145.7/F6*100</f>
        <v>14569.999999999998</v>
      </c>
      <c r="T6" s="28" t="s">
        <v>25</v>
      </c>
    </row>
    <row r="7" spans="1:20" ht="409.2" customHeight="1" x14ac:dyDescent="0.3">
      <c r="A7" s="22">
        <v>2</v>
      </c>
      <c r="B7" s="23" t="s">
        <v>26</v>
      </c>
      <c r="C7" s="24" t="s">
        <v>27</v>
      </c>
      <c r="D7" s="25" t="s">
        <v>24</v>
      </c>
      <c r="E7" s="25">
        <v>54</v>
      </c>
      <c r="F7" s="26">
        <v>56</v>
      </c>
      <c r="G7" s="25">
        <v>2</v>
      </c>
      <c r="H7" s="25">
        <v>6</v>
      </c>
      <c r="I7" s="25">
        <v>13</v>
      </c>
      <c r="J7" s="25">
        <v>19</v>
      </c>
      <c r="K7" s="29">
        <v>30</v>
      </c>
      <c r="L7" s="25"/>
      <c r="M7" s="25"/>
      <c r="N7" s="25"/>
      <c r="O7" s="25"/>
      <c r="P7" s="25"/>
      <c r="Q7" s="25"/>
      <c r="R7" s="25"/>
      <c r="S7" s="27">
        <f>Q7/F7*100</f>
        <v>0</v>
      </c>
      <c r="T7" s="24" t="s">
        <v>28</v>
      </c>
    </row>
    <row r="8" spans="1:20" ht="102" customHeight="1" x14ac:dyDescent="0.3">
      <c r="A8" s="22">
        <v>3</v>
      </c>
      <c r="B8" s="23" t="s">
        <v>29</v>
      </c>
      <c r="C8" s="24" t="s">
        <v>30</v>
      </c>
      <c r="D8" s="25" t="s">
        <v>24</v>
      </c>
      <c r="E8" s="25">
        <v>1</v>
      </c>
      <c r="F8" s="26">
        <v>1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/>
      <c r="M8" s="25"/>
      <c r="N8" s="25"/>
      <c r="O8" s="25"/>
      <c r="P8" s="25"/>
      <c r="Q8" s="25"/>
      <c r="R8" s="25"/>
      <c r="S8" s="27">
        <f>Q8/F8*100</f>
        <v>0</v>
      </c>
      <c r="T8" s="24" t="s">
        <v>31</v>
      </c>
    </row>
    <row r="9" spans="1:20" ht="64.2" customHeight="1" x14ac:dyDescent="0.3">
      <c r="A9" s="30">
        <v>4</v>
      </c>
      <c r="B9" s="31" t="s">
        <v>32</v>
      </c>
      <c r="C9" s="24" t="s">
        <v>33</v>
      </c>
      <c r="D9" s="25" t="s">
        <v>24</v>
      </c>
      <c r="E9" s="25">
        <v>101</v>
      </c>
      <c r="F9" s="26">
        <v>104</v>
      </c>
      <c r="G9" s="25">
        <v>8</v>
      </c>
      <c r="H9" s="25">
        <v>16</v>
      </c>
      <c r="I9" s="25">
        <v>25</v>
      </c>
      <c r="J9" s="25">
        <v>30</v>
      </c>
      <c r="K9" s="25">
        <v>35</v>
      </c>
      <c r="L9" s="25"/>
      <c r="M9" s="32"/>
      <c r="N9" s="32"/>
      <c r="O9" s="32"/>
      <c r="P9" s="32"/>
      <c r="Q9" s="32"/>
      <c r="R9" s="25"/>
      <c r="S9" s="27">
        <f>Q9/F9*100</f>
        <v>0</v>
      </c>
      <c r="T9" s="33" t="s">
        <v>34</v>
      </c>
    </row>
    <row r="10" spans="1:20" ht="37.950000000000003" customHeight="1" x14ac:dyDescent="0.3">
      <c r="A10" s="34"/>
      <c r="B10" s="35"/>
      <c r="C10" s="24" t="s">
        <v>35</v>
      </c>
      <c r="D10" s="25" t="s">
        <v>36</v>
      </c>
      <c r="E10" s="36">
        <v>123.57</v>
      </c>
      <c r="F10" s="37">
        <v>123.57</v>
      </c>
      <c r="G10" s="27">
        <v>10.3</v>
      </c>
      <c r="H10" s="27">
        <v>20.6</v>
      </c>
      <c r="I10" s="27">
        <v>31</v>
      </c>
      <c r="J10" s="27">
        <v>41</v>
      </c>
      <c r="K10" s="27">
        <v>51</v>
      </c>
      <c r="L10" s="27"/>
      <c r="M10" s="27"/>
      <c r="N10" s="27"/>
      <c r="O10" s="27"/>
      <c r="P10" s="27"/>
      <c r="Q10" s="27"/>
      <c r="R10" s="27"/>
      <c r="S10" s="27"/>
      <c r="T10" s="38" t="s">
        <v>37</v>
      </c>
    </row>
    <row r="11" spans="1:20" ht="125.4" customHeight="1" x14ac:dyDescent="0.3">
      <c r="A11" s="39">
        <v>5</v>
      </c>
      <c r="B11" s="40" t="s">
        <v>38</v>
      </c>
      <c r="C11" s="24" t="s">
        <v>39</v>
      </c>
      <c r="D11" s="25" t="s">
        <v>24</v>
      </c>
      <c r="E11" s="25">
        <v>1700</v>
      </c>
      <c r="F11" s="26">
        <v>1900</v>
      </c>
      <c r="G11" s="25">
        <v>158</v>
      </c>
      <c r="H11" s="25">
        <v>317</v>
      </c>
      <c r="I11" s="25">
        <v>476</v>
      </c>
      <c r="J11" s="25">
        <v>634</v>
      </c>
      <c r="K11" s="25">
        <v>792.34</v>
      </c>
      <c r="L11" s="25"/>
      <c r="M11" s="25"/>
      <c r="N11" s="25"/>
      <c r="O11" s="25"/>
      <c r="P11" s="25"/>
      <c r="Q11" s="25"/>
      <c r="R11" s="32"/>
      <c r="S11" s="27">
        <f t="shared" ref="S11:S13" si="0">Q11/F11*100</f>
        <v>0</v>
      </c>
      <c r="T11" s="33" t="s">
        <v>40</v>
      </c>
    </row>
    <row r="12" spans="1:20" ht="69.599999999999994" customHeight="1" x14ac:dyDescent="0.3">
      <c r="A12" s="39">
        <v>6</v>
      </c>
      <c r="B12" s="40" t="s">
        <v>41</v>
      </c>
      <c r="C12" s="24" t="s">
        <v>42</v>
      </c>
      <c r="D12" s="25" t="s">
        <v>43</v>
      </c>
      <c r="E12" s="25">
        <v>100</v>
      </c>
      <c r="F12" s="26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/>
      <c r="M12" s="41"/>
      <c r="N12" s="41"/>
      <c r="O12" s="41"/>
      <c r="P12" s="41"/>
      <c r="Q12" s="41"/>
      <c r="R12" s="23"/>
      <c r="S12" s="27">
        <f>O12/F12*100</f>
        <v>0</v>
      </c>
      <c r="T12" s="24" t="s">
        <v>44</v>
      </c>
    </row>
    <row r="13" spans="1:20" ht="115.2" customHeight="1" x14ac:dyDescent="0.3">
      <c r="A13" s="39">
        <v>7</v>
      </c>
      <c r="B13" s="40" t="s">
        <v>45</v>
      </c>
      <c r="C13" s="24" t="s">
        <v>46</v>
      </c>
      <c r="D13" s="25" t="s">
        <v>43</v>
      </c>
      <c r="E13" s="25">
        <v>100</v>
      </c>
      <c r="F13" s="26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/>
      <c r="M13" s="25"/>
      <c r="N13" s="25"/>
      <c r="O13" s="25"/>
      <c r="P13" s="25"/>
      <c r="Q13" s="25"/>
      <c r="R13" s="25"/>
      <c r="S13" s="27">
        <f t="shared" si="0"/>
        <v>0</v>
      </c>
      <c r="T13" s="24" t="s">
        <v>47</v>
      </c>
    </row>
  </sheetData>
  <mergeCells count="11">
    <mergeCell ref="B5:T5"/>
    <mergeCell ref="A9:A10"/>
    <mergeCell ref="B9:B10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2024-06-12T12:58:56Z</dcterms:modified>
</cp:coreProperties>
</file>