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sygankovaIA\Desktop\МП РЖС\"/>
    </mc:Choice>
  </mc:AlternateContent>
  <bookViews>
    <workbookView xWindow="0" yWindow="0" windowWidth="38400" windowHeight="17580"/>
  </bookViews>
  <sheets>
    <sheet name="на 01.01.2026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12" l="1"/>
  <c r="U12" i="12"/>
  <c r="U11" i="12"/>
  <c r="U10" i="12"/>
  <c r="U9" i="12"/>
  <c r="U8" i="12"/>
  <c r="U7" i="12"/>
  <c r="U6" i="12"/>
  <c r="U5" i="12"/>
</calcChain>
</file>

<file path=xl/sharedStrings.xml><?xml version="1.0" encoding="utf-8"?>
<sst xmlns="http://schemas.openxmlformats.org/spreadsheetml/2006/main" count="75" uniqueCount="52">
  <si>
    <t>Сведения о достижении показателей муниципальной программы "Развитие жилищной сферы в городе Когалыме"</t>
  </si>
  <si>
    <t>№ п/п</t>
  </si>
  <si>
    <t>Наименование показателя</t>
  </si>
  <si>
    <t>Уровень показателя</t>
  </si>
  <si>
    <t>Единица измерения</t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</si>
  <si>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</si>
  <si>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</si>
  <si>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</si>
  <si>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На конец  года</t>
  </si>
  <si>
    <t>Степень достижения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</si>
  <si>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</si>
  <si>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</si>
  <si>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</si>
  <si>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</si>
  <si>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</si>
  <si>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</si>
  <si>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</si>
  <si>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</si>
  <si>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</si>
  <si>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</si>
  <si>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</si>
  <si>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</si>
  <si>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%</t>
  </si>
  <si>
    <t>Объем жилищного строительства</t>
  </si>
  <si>
    <t>«ГП ХМАО –
Югры»</t>
  </si>
  <si>
    <t>тыс.кв.м.</t>
  </si>
  <si>
    <t>29,8,</t>
  </si>
  <si>
    <t>-</t>
  </si>
  <si>
    <t>Общее количество квадратных метров расселенного непригодного жилищного фонда</t>
  </si>
  <si>
    <t>«МП»</t>
  </si>
  <si>
    <t xml:space="preserve">млн. кв.м. </t>
  </si>
  <si>
    <t>Общая площадь жилых помещений, приходящихся в среднем на 1 жителя</t>
  </si>
  <si>
    <t>ОМСУ</t>
  </si>
  <si>
    <t>кв.м.</t>
  </si>
  <si>
    <t>Количество семей, улучшивших жилищные условия семей</t>
  </si>
  <si>
    <t>ед.</t>
  </si>
  <si>
    <t>Количество снесенных домов из непригодного для проживания и аварийного жилищного фонда</t>
  </si>
  <si>
    <t>шт.</t>
  </si>
  <si>
    <t>Предоставление семьям жилых помещений по договорам социального найма в связи с подходом очерёдности</t>
  </si>
  <si>
    <t>Количество участников, получивших меры финансовой поддержки для улучшения жилищных условий</t>
  </si>
  <si>
    <t>чел.</t>
  </si>
  <si>
    <t>Доля населения, получившего жилые помещения и улучшившего жилищные условия в отчётном году, в общей численности населения, состоящего на учёте в качестве нуждающегося в жилых помещениях</t>
  </si>
  <si>
    <t>Количество семей, состоящих на учёте в качестве нуждающихся в жилых помещениях, предоставляемых по договорам социального найма из муниципального жилищного фонда города Когалыма</t>
  </si>
  <si>
    <t xml:space="preserve">количество
семей </t>
  </si>
  <si>
    <t>Примечание (причины отрицательной динамики показателей, а также меры, с помощью которых удалось улучшить степень достижения показателей)</t>
  </si>
  <si>
    <t>По итогам актуализации списка очередности граждан, нуждающихся в жилых помещениях, предоставляемых по договорам социального найма из муниципального жилищного фонда, 1 апреля 2025 года утвержден список на период до 01.04.2026.</t>
  </si>
  <si>
    <t>Предоставлены: субсидии 2 молодым  семьям на приобретение жилых помещений; социальные выплаты 33 многодетным семьям на приобретние жилья; субсидии 10 участникам СВО на приобретние (строительство) жилых помещений; социальные выплаты 2 семьям с детьми на погашение задолженности по ипотечным кредитам; единовременная денежная выплата на приобретние жилого помещения 1 члену семьи умершего участника Великой Отечественной войны.</t>
  </si>
  <si>
    <t>По состоянию на 31.12.2025 всего введено 18,0 кв.м.:
- 2 851,84 - МКД,  
- 15 149,00 - ИЖС.</t>
  </si>
  <si>
    <t xml:space="preserve">1 семья переселена из аварийного жилищного фонда в  жилое помещение вторичного жилого фонда по договору социального найма; 3 семьям выплачено возмещение за изымаемые жилые помещения; 1 семье предоставлено жилое помещение взамен изымаемого жилого помещения; 137 семьям предоставлены жилые помещения фонда коммерческого использования; 25 жилых помещений специализированного жилищного фонда предоставлены гражданам (в том числе 10 детям-сиротам);  27 жилых помещений муниципального жилищного фонда выкупаются гражданами; 11 семьям предоставлены жилые помещения по договорам социального найма в порядке очередности; с 11 гражданами (семьями) заключены договоры социального найма жилого помещения капитального исполнения;  в эксплуатацию введены 132 индивидуальных жилых дома.                                                                                                                                                                                                                      Предоставлены: субсидии 2 молодым  семьям на приобретение жилых помещений; социальные выплаты 36 многодетным семьям на приобретние жилья; субсидии 12 участникам СВО на приобретние (строительство) жилых помещений; социальные выплаты 2 семьям с детьми на погашение задолженности по ипотечным кредитам; единовременная денежная выплата на приобретние жилого помещения 1 члену семьи умершего участника Великой Отечественной войны. </t>
  </si>
  <si>
    <t>Выполнены работы по сносу домов:
Мостовая, 15, 38, 29
Фестивальная, 10, 13
Показатель не достигнут в полном объеме в связи с ограниченным объемом доведенных БА</t>
  </si>
  <si>
    <t>11 семей очередников, состоящих на учете в качестве нуждающихся в жилых помещениях, предоставляемых по договорам оциального найма из муниципального жилищного фонда города Когалыма, обеспечены жилыми поиещениями по договорам социального найма в порядке очередности.</t>
  </si>
  <si>
    <t>Фактически достигнутое значение с учетом проведенных в 2025 году меропряитий по вводу и сносу жилья (расчитано как сообтношение общей площади жилых помещений 1 146,60 тыс.кв.м. к численности постоянного населения 64,52 тыс.чел.)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</si>
</sst>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6"/>
      <name val="Calibri"/>
      <family val="2"/>
      <scheme val="minor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1" applyFont="1" applyFill="1" applyAlignment="1">
      <alignment horizontal="center" vertical="center"/>
    </xf>
    <xf numFmtId="0" fontId="5" fillId="0" borderId="0" xfId="0" applyFont="1"/>
    <xf numFmtId="0" fontId="7" fillId="0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top" wrapText="1"/>
    </xf>
    <xf numFmtId="0" fontId="12" fillId="0" borderId="2" xfId="0" applyFont="1" applyFill="1" applyBorder="1" applyAlignment="1">
      <alignment horizontal="center" vertical="center" wrapText="1"/>
    </xf>
    <xf numFmtId="2" fontId="6" fillId="0" borderId="2" xfId="1" applyNumberFormat="1" applyFont="1" applyFill="1" applyBorder="1" applyAlignment="1">
      <alignment horizontal="center" vertical="center" wrapText="1"/>
    </xf>
    <xf numFmtId="0" fontId="6" fillId="0" borderId="2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zoomScale="70" zoomScaleNormal="70" workbookViewId="0">
      <selection activeCell="J18" sqref="J18"/>
    </sheetView>
  </sheetViews>
  <sheetFormatPr defaultColWidth="9.140625" defaultRowHeight="15" x14ac:dyDescent="0.25"/>
  <cols>
    <col min="1" max="1" width="4.7109375" style="1" customWidth="1"/>
    <col min="2" max="2" width="6.140625" style="1" customWidth="1"/>
    <col min="3" max="3" width="45.5703125" style="1" customWidth="1"/>
    <col min="4" max="4" width="16.42578125" style="1" customWidth="1"/>
    <col min="5" max="5" width="12.5703125" style="1" customWidth="1"/>
    <col min="6" max="6" width="12.140625" style="1" customWidth="1"/>
    <col min="7" max="7" width="11.5703125" style="1" customWidth="1"/>
    <col min="8" max="8" width="10.85546875" style="1" customWidth="1"/>
    <col min="9" max="9" width="10.42578125" style="1" customWidth="1"/>
    <col min="10" max="10" width="15.140625" style="1" customWidth="1"/>
    <col min="11" max="11" width="10" style="1" customWidth="1"/>
    <col min="12" max="12" width="9.28515625" style="1" customWidth="1"/>
    <col min="13" max="13" width="10.85546875" style="1" customWidth="1"/>
    <col min="14" max="15" width="8.28515625" style="1" customWidth="1"/>
    <col min="16" max="16" width="12" style="1" customWidth="1"/>
    <col min="17" max="17" width="10.7109375" style="1" customWidth="1"/>
    <col min="18" max="18" width="10.28515625" style="1" customWidth="1"/>
    <col min="19" max="19" width="13.140625" style="1" customWidth="1"/>
    <col min="20" max="20" width="13.7109375" style="1" customWidth="1"/>
    <col min="21" max="21" width="19" style="1" customWidth="1"/>
    <col min="22" max="22" width="79.42578125" style="1" customWidth="1"/>
    <col min="23" max="16384" width="9.140625" style="1"/>
  </cols>
  <sheetData>
    <row r="1" spans="1:22" s="4" customFormat="1" ht="21" x14ac:dyDescent="0.35">
      <c r="A1" s="2"/>
      <c r="B1" s="20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3"/>
    </row>
    <row r="2" spans="1:22" s="4" customFormat="1" ht="31.5" x14ac:dyDescent="0.25">
      <c r="A2" s="21"/>
      <c r="B2" s="22" t="s">
        <v>1</v>
      </c>
      <c r="C2" s="18" t="s">
        <v>2</v>
      </c>
      <c r="D2" s="18" t="s">
        <v>3</v>
      </c>
      <c r="E2" s="18" t="s">
        <v>4</v>
      </c>
      <c r="F2" s="18" t="s">
        <v>5</v>
      </c>
      <c r="G2" s="18" t="s">
        <v>6</v>
      </c>
      <c r="H2" s="25" t="s">
        <v>7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5" t="s">
        <v>8</v>
      </c>
      <c r="U2" s="5" t="s">
        <v>9</v>
      </c>
      <c r="V2" s="18" t="s">
        <v>44</v>
      </c>
    </row>
    <row r="3" spans="1:22" s="4" customFormat="1" ht="15.75" x14ac:dyDescent="0.25">
      <c r="A3" s="21"/>
      <c r="B3" s="22"/>
      <c r="C3" s="23"/>
      <c r="D3" s="19"/>
      <c r="E3" s="24"/>
      <c r="F3" s="24"/>
      <c r="G3" s="24"/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6" t="s">
        <v>18</v>
      </c>
      <c r="Q3" s="6" t="s">
        <v>19</v>
      </c>
      <c r="R3" s="6" t="s">
        <v>20</v>
      </c>
      <c r="S3" s="6" t="s">
        <v>21</v>
      </c>
      <c r="T3" s="16">
        <v>2025</v>
      </c>
      <c r="U3" s="16" t="s">
        <v>22</v>
      </c>
      <c r="V3" s="19"/>
    </row>
    <row r="4" spans="1:22" s="4" customFormat="1" ht="15.75" x14ac:dyDescent="0.25">
      <c r="A4" s="7"/>
      <c r="B4" s="5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>
        <v>7</v>
      </c>
      <c r="I4" s="5">
        <v>8</v>
      </c>
      <c r="J4" s="5">
        <v>9</v>
      </c>
      <c r="K4" s="5">
        <v>10</v>
      </c>
      <c r="L4" s="5">
        <v>11</v>
      </c>
      <c r="M4" s="5">
        <v>12</v>
      </c>
      <c r="N4" s="5">
        <v>13</v>
      </c>
      <c r="O4" s="5">
        <v>14</v>
      </c>
      <c r="P4" s="5">
        <v>15</v>
      </c>
      <c r="Q4" s="5">
        <v>16</v>
      </c>
      <c r="R4" s="5">
        <v>17</v>
      </c>
      <c r="S4" s="5">
        <v>18</v>
      </c>
      <c r="T4" s="5">
        <v>19</v>
      </c>
      <c r="U4" s="5">
        <v>20</v>
      </c>
      <c r="V4" s="5">
        <v>21</v>
      </c>
    </row>
    <row r="5" spans="1:22" s="4" customFormat="1" ht="45" x14ac:dyDescent="0.25">
      <c r="A5" s="8"/>
      <c r="B5" s="9">
        <v>1</v>
      </c>
      <c r="C5" s="10" t="s">
        <v>23</v>
      </c>
      <c r="D5" s="17" t="s">
        <v>24</v>
      </c>
      <c r="E5" s="17" t="s">
        <v>25</v>
      </c>
      <c r="F5" s="17" t="s">
        <v>26</v>
      </c>
      <c r="G5" s="11">
        <v>33</v>
      </c>
      <c r="H5" s="17" t="s">
        <v>27</v>
      </c>
      <c r="I5" s="17" t="s">
        <v>27</v>
      </c>
      <c r="J5" s="17">
        <v>4.9480000000000004</v>
      </c>
      <c r="K5" s="17">
        <v>5.7409999999999997</v>
      </c>
      <c r="L5" s="17">
        <v>6.6070000000000002</v>
      </c>
      <c r="M5" s="17">
        <v>9.4589999999999996</v>
      </c>
      <c r="N5" s="17">
        <v>11.042999999999999</v>
      </c>
      <c r="O5" s="17">
        <v>11.707000000000001</v>
      </c>
      <c r="P5" s="17">
        <v>11.707000000000001</v>
      </c>
      <c r="Q5" s="17">
        <v>14.763999999999999</v>
      </c>
      <c r="R5" s="17">
        <v>16.5</v>
      </c>
      <c r="S5" s="17">
        <v>18</v>
      </c>
      <c r="T5" s="17">
        <v>18</v>
      </c>
      <c r="U5" s="14">
        <f>T5/G5*100</f>
        <v>54.54545454545454</v>
      </c>
      <c r="V5" s="12" t="s">
        <v>47</v>
      </c>
    </row>
    <row r="6" spans="1:22" s="4" customFormat="1" ht="47.25" x14ac:dyDescent="0.25">
      <c r="A6" s="8"/>
      <c r="B6" s="9">
        <v>2</v>
      </c>
      <c r="C6" s="10" t="s">
        <v>28</v>
      </c>
      <c r="D6" s="17" t="s">
        <v>29</v>
      </c>
      <c r="E6" s="17" t="s">
        <v>30</v>
      </c>
      <c r="F6" s="17">
        <v>8.0000000000000002E-3</v>
      </c>
      <c r="G6" s="11">
        <v>2.9999999999999997E-4</v>
      </c>
      <c r="H6" s="17">
        <v>5.0000000000000002E-5</v>
      </c>
      <c r="I6" s="17">
        <v>5.0000000000000002E-5</v>
      </c>
      <c r="J6" s="17">
        <v>1.15E-4</v>
      </c>
      <c r="K6" s="17">
        <v>1E-4</v>
      </c>
      <c r="L6" s="17">
        <v>1E-4</v>
      </c>
      <c r="M6" s="17">
        <v>1E-4</v>
      </c>
      <c r="N6" s="17">
        <v>1E-4</v>
      </c>
      <c r="O6" s="17">
        <v>2.0000000000000001E-4</v>
      </c>
      <c r="P6" s="17">
        <v>2.0000000000000001E-4</v>
      </c>
      <c r="Q6" s="17">
        <v>2.0000000000000001E-4</v>
      </c>
      <c r="R6" s="17">
        <v>2.0000000000000001E-4</v>
      </c>
      <c r="S6" s="17">
        <v>2.0000000000000001E-4</v>
      </c>
      <c r="T6" s="17">
        <v>2.0000000000000001E-4</v>
      </c>
      <c r="U6" s="14">
        <f t="shared" ref="U6:U13" si="0">T6/G6*100</f>
        <v>66.666666666666671</v>
      </c>
      <c r="V6" s="12"/>
    </row>
    <row r="7" spans="1:22" ht="45" x14ac:dyDescent="0.25">
      <c r="A7" s="13"/>
      <c r="B7" s="9">
        <v>3</v>
      </c>
      <c r="C7" s="10" t="s">
        <v>31</v>
      </c>
      <c r="D7" s="17" t="s">
        <v>32</v>
      </c>
      <c r="E7" s="17" t="s">
        <v>33</v>
      </c>
      <c r="F7" s="17">
        <v>17.5</v>
      </c>
      <c r="G7" s="11">
        <v>18.100000000000001</v>
      </c>
      <c r="H7" s="17" t="s">
        <v>27</v>
      </c>
      <c r="I7" s="17" t="s">
        <v>27</v>
      </c>
      <c r="J7" s="15" t="s">
        <v>27</v>
      </c>
      <c r="K7" s="15" t="s">
        <v>27</v>
      </c>
      <c r="L7" s="15" t="s">
        <v>27</v>
      </c>
      <c r="M7" s="15" t="s">
        <v>27</v>
      </c>
      <c r="N7" s="15" t="s">
        <v>27</v>
      </c>
      <c r="O7" s="15" t="s">
        <v>27</v>
      </c>
      <c r="P7" s="17" t="s">
        <v>27</v>
      </c>
      <c r="Q7" s="15" t="s">
        <v>27</v>
      </c>
      <c r="R7" s="15" t="s">
        <v>27</v>
      </c>
      <c r="S7" s="17">
        <v>17.8</v>
      </c>
      <c r="T7" s="17">
        <v>17.8</v>
      </c>
      <c r="U7" s="14">
        <f t="shared" si="0"/>
        <v>98.342541436464074</v>
      </c>
      <c r="V7" s="12" t="s">
        <v>51</v>
      </c>
    </row>
    <row r="8" spans="1:22" s="4" customFormat="1" ht="255" x14ac:dyDescent="0.25">
      <c r="A8" s="8"/>
      <c r="B8" s="9">
        <v>4</v>
      </c>
      <c r="C8" s="10" t="s">
        <v>34</v>
      </c>
      <c r="D8" s="17" t="s">
        <v>29</v>
      </c>
      <c r="E8" s="17" t="s">
        <v>35</v>
      </c>
      <c r="F8" s="17">
        <v>545</v>
      </c>
      <c r="G8" s="11">
        <v>355</v>
      </c>
      <c r="H8" s="17">
        <v>16</v>
      </c>
      <c r="I8" s="17">
        <v>74</v>
      </c>
      <c r="J8" s="17">
        <v>89</v>
      </c>
      <c r="K8" s="17">
        <v>114</v>
      </c>
      <c r="L8" s="17">
        <v>148</v>
      </c>
      <c r="M8" s="17">
        <v>167</v>
      </c>
      <c r="N8" s="17">
        <v>234</v>
      </c>
      <c r="O8" s="17">
        <v>253</v>
      </c>
      <c r="P8" s="17">
        <v>286</v>
      </c>
      <c r="Q8" s="17">
        <v>323</v>
      </c>
      <c r="R8" s="17">
        <v>355</v>
      </c>
      <c r="S8" s="17">
        <v>401</v>
      </c>
      <c r="T8" s="17">
        <v>401</v>
      </c>
      <c r="U8" s="14">
        <f t="shared" si="0"/>
        <v>112.95774647887325</v>
      </c>
      <c r="V8" s="12" t="s">
        <v>48</v>
      </c>
    </row>
    <row r="9" spans="1:22" s="4" customFormat="1" ht="75" x14ac:dyDescent="0.25">
      <c r="A9" s="8"/>
      <c r="B9" s="9">
        <v>5</v>
      </c>
      <c r="C9" s="10" t="s">
        <v>36</v>
      </c>
      <c r="D9" s="17" t="s">
        <v>29</v>
      </c>
      <c r="E9" s="17" t="s">
        <v>37</v>
      </c>
      <c r="F9" s="17">
        <v>18</v>
      </c>
      <c r="G9" s="11">
        <v>8</v>
      </c>
      <c r="H9" s="17" t="s">
        <v>27</v>
      </c>
      <c r="I9" s="17" t="s">
        <v>27</v>
      </c>
      <c r="J9" s="17" t="s">
        <v>27</v>
      </c>
      <c r="K9" s="17">
        <v>3</v>
      </c>
      <c r="L9" s="17">
        <v>3</v>
      </c>
      <c r="M9" s="15">
        <v>3</v>
      </c>
      <c r="N9" s="15">
        <v>3</v>
      </c>
      <c r="O9" s="15">
        <v>3</v>
      </c>
      <c r="P9" s="15">
        <v>3</v>
      </c>
      <c r="Q9" s="15">
        <v>3</v>
      </c>
      <c r="R9" s="15">
        <v>5</v>
      </c>
      <c r="S9" s="15">
        <v>5</v>
      </c>
      <c r="T9" s="15">
        <v>5</v>
      </c>
      <c r="U9" s="14">
        <f t="shared" si="0"/>
        <v>62.5</v>
      </c>
      <c r="V9" s="12" t="s">
        <v>49</v>
      </c>
    </row>
    <row r="10" spans="1:22" s="4" customFormat="1" ht="60" x14ac:dyDescent="0.25">
      <c r="A10" s="8"/>
      <c r="B10" s="9">
        <v>6</v>
      </c>
      <c r="C10" s="10" t="s">
        <v>38</v>
      </c>
      <c r="D10" s="17" t="s">
        <v>29</v>
      </c>
      <c r="E10" s="17" t="s">
        <v>37</v>
      </c>
      <c r="F10" s="17">
        <v>0</v>
      </c>
      <c r="G10" s="11">
        <v>9</v>
      </c>
      <c r="H10" s="17">
        <v>0</v>
      </c>
      <c r="I10" s="17">
        <v>2</v>
      </c>
      <c r="J10" s="17">
        <v>2</v>
      </c>
      <c r="K10" s="17">
        <v>3</v>
      </c>
      <c r="L10" s="17">
        <v>4</v>
      </c>
      <c r="M10" s="17">
        <v>4</v>
      </c>
      <c r="N10" s="17">
        <v>5</v>
      </c>
      <c r="O10" s="17">
        <v>8</v>
      </c>
      <c r="P10" s="17">
        <v>8</v>
      </c>
      <c r="Q10" s="17">
        <v>8</v>
      </c>
      <c r="R10" s="17">
        <v>9</v>
      </c>
      <c r="S10" s="17">
        <v>11</v>
      </c>
      <c r="T10" s="17">
        <v>11</v>
      </c>
      <c r="U10" s="14">
        <f t="shared" si="0"/>
        <v>122.22222222222223</v>
      </c>
      <c r="V10" s="12" t="s">
        <v>50</v>
      </c>
    </row>
    <row r="11" spans="1:22" s="4" customFormat="1" ht="90" x14ac:dyDescent="0.25">
      <c r="A11" s="8"/>
      <c r="B11" s="9">
        <v>7</v>
      </c>
      <c r="C11" s="10" t="s">
        <v>39</v>
      </c>
      <c r="D11" s="17" t="s">
        <v>29</v>
      </c>
      <c r="E11" s="17" t="s">
        <v>40</v>
      </c>
      <c r="F11" s="17">
        <v>9</v>
      </c>
      <c r="G11" s="11">
        <v>48</v>
      </c>
      <c r="H11" s="17">
        <v>0</v>
      </c>
      <c r="I11" s="17">
        <v>1</v>
      </c>
      <c r="J11" s="17">
        <v>1</v>
      </c>
      <c r="K11" s="17">
        <v>1</v>
      </c>
      <c r="L11" s="17">
        <v>1</v>
      </c>
      <c r="M11" s="17">
        <v>2</v>
      </c>
      <c r="N11" s="17">
        <v>26</v>
      </c>
      <c r="O11" s="17">
        <v>35</v>
      </c>
      <c r="P11" s="17">
        <v>42</v>
      </c>
      <c r="Q11" s="17">
        <v>45</v>
      </c>
      <c r="R11" s="17">
        <v>48</v>
      </c>
      <c r="S11" s="17">
        <v>53</v>
      </c>
      <c r="T11" s="17">
        <v>53</v>
      </c>
      <c r="U11" s="14">
        <f t="shared" si="0"/>
        <v>110.41666666666667</v>
      </c>
      <c r="V11" s="12" t="s">
        <v>46</v>
      </c>
    </row>
    <row r="12" spans="1:22" s="4" customFormat="1" ht="94.5" x14ac:dyDescent="0.25">
      <c r="A12" s="8"/>
      <c r="B12" s="9">
        <v>8</v>
      </c>
      <c r="C12" s="10" t="s">
        <v>41</v>
      </c>
      <c r="D12" s="17" t="s">
        <v>32</v>
      </c>
      <c r="E12" s="17" t="s">
        <v>22</v>
      </c>
      <c r="F12" s="17">
        <v>53.12</v>
      </c>
      <c r="G12" s="11">
        <v>36.08</v>
      </c>
      <c r="H12" s="17">
        <v>1.62</v>
      </c>
      <c r="I12" s="17">
        <v>7.51</v>
      </c>
      <c r="J12" s="17">
        <v>9.0299999999999994</v>
      </c>
      <c r="K12" s="17">
        <v>11.59</v>
      </c>
      <c r="L12" s="17">
        <v>15.04</v>
      </c>
      <c r="M12" s="17">
        <v>16.97</v>
      </c>
      <c r="N12" s="17">
        <v>23.78</v>
      </c>
      <c r="O12" s="17">
        <v>25.71</v>
      </c>
      <c r="P12" s="17">
        <v>29.07</v>
      </c>
      <c r="Q12" s="17">
        <v>32.83</v>
      </c>
      <c r="R12" s="17">
        <v>36.08</v>
      </c>
      <c r="S12" s="17">
        <v>40.75</v>
      </c>
      <c r="T12" s="17">
        <v>40.75</v>
      </c>
      <c r="U12" s="14">
        <f t="shared" si="0"/>
        <v>112.94345898004434</v>
      </c>
      <c r="V12" s="12"/>
    </row>
    <row r="13" spans="1:22" s="4" customFormat="1" ht="94.5" x14ac:dyDescent="0.25">
      <c r="A13" s="8"/>
      <c r="B13" s="9">
        <v>9</v>
      </c>
      <c r="C13" s="10" t="s">
        <v>42</v>
      </c>
      <c r="D13" s="17" t="s">
        <v>29</v>
      </c>
      <c r="E13" s="17" t="s">
        <v>43</v>
      </c>
      <c r="F13" s="17">
        <v>1026</v>
      </c>
      <c r="G13" s="11">
        <v>984</v>
      </c>
      <c r="H13" s="17">
        <v>986</v>
      </c>
      <c r="I13" s="17">
        <v>986</v>
      </c>
      <c r="J13" s="17">
        <v>986</v>
      </c>
      <c r="K13" s="17">
        <v>984</v>
      </c>
      <c r="L13" s="17">
        <v>984</v>
      </c>
      <c r="M13" s="17">
        <v>984</v>
      </c>
      <c r="N13" s="17">
        <v>984</v>
      </c>
      <c r="O13" s="17">
        <v>984</v>
      </c>
      <c r="P13" s="17">
        <v>984</v>
      </c>
      <c r="Q13" s="17">
        <v>984</v>
      </c>
      <c r="R13" s="17">
        <v>984</v>
      </c>
      <c r="S13" s="17">
        <v>984</v>
      </c>
      <c r="T13" s="17">
        <v>984</v>
      </c>
      <c r="U13" s="14">
        <f t="shared" si="0"/>
        <v>100</v>
      </c>
      <c r="V13" s="12" t="s">
        <v>45</v>
      </c>
    </row>
  </sheetData>
  <mergeCells count="10">
    <mergeCell ref="V2:V3"/>
    <mergeCell ref="B1:S1"/>
    <mergeCell ref="A2:A3"/>
    <mergeCell ref="B2:B3"/>
    <mergeCell ref="C2:C3"/>
    <mergeCell ref="D2:D3"/>
    <mergeCell ref="E2:E3"/>
    <mergeCell ref="F2:F3"/>
    <mergeCell ref="G2:G3"/>
    <mergeCell ref="H2:S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Цыганкова Ирина Анатольевна</dc:creator>
  <cp:lastModifiedBy>Цыганкова Ирина Анатольевна</cp:lastModifiedBy>
  <dcterms:created xsi:type="dcterms:W3CDTF">2025-03-25T06:11:36Z</dcterms:created>
  <dcterms:modified xsi:type="dcterms:W3CDTF">2026-02-10T07:06:51Z</dcterms:modified>
</cp:coreProperties>
</file>