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Общая\Управление внутренней политики\Отдел анализа общественно – политической ситуации и разви\Муниципальная программа\2023\Сетевые и целевые показатели 2023\"/>
    </mc:Choice>
  </mc:AlternateContent>
  <bookViews>
    <workbookView xWindow="0" yWindow="0" windowWidth="28800" windowHeight="11235"/>
  </bookViews>
  <sheets>
    <sheet name="МП Экстремизм" sheetId="1" r:id="rId1"/>
  </sheets>
  <definedNames>
    <definedName name="Z_2632A833_96F5_4A25_97EB_81ED19BC2F66_.wvu.Cols" localSheetId="0" hidden="1">'МП Экстремизм'!$S:$S</definedName>
    <definedName name="Z_5F1BE36F_0832_42CE_A3FC_1A76BC593CBA_.wvu.Cols" localSheetId="0" hidden="1">'МП Экстремизм'!$S:$S</definedName>
    <definedName name="Z_73C3B9D4_9210_43F5_9883_0E949EA0E341_.wvu.Cols" localSheetId="0" hidden="1">'МП Экстремизм'!$S:$S</definedName>
    <definedName name="Z_7ECADF5B_4174_4035_8137_3D83A4A93CD5_.wvu.Cols" localSheetId="0" hidden="1">'МП Экстремизм'!$S:$S</definedName>
    <definedName name="Z_B08D60EB_17AC_43BC_A2EA_BCC34DA15115_.wvu.Cols" localSheetId="0" hidden="1">'МП Экстремизм'!$S:$S</definedName>
    <definedName name="Z_E5A2ECE4_B75B_45A2_AE22_0D04E85CEB66_.wvu.Cols" localSheetId="0" hidden="1">'МП Экстремизм'!$S:$S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9" i="1" l="1"/>
  <c r="S8" i="1"/>
  <c r="S7" i="1"/>
  <c r="S6" i="1"/>
</calcChain>
</file>

<file path=xl/sharedStrings.xml><?xml version="1.0" encoding="utf-8"?>
<sst xmlns="http://schemas.openxmlformats.org/spreadsheetml/2006/main" count="38" uniqueCount="35">
  <si>
    <r>
      <t xml:space="preserve">Анализ достижения целевых показателей, предусмотренных государственными программами Ханты - Мансийского автономного округа - Югры, 
реализуемых </t>
    </r>
    <r>
      <rPr>
        <b/>
        <sz val="14"/>
        <rFont val="Times New Roman"/>
        <family val="1"/>
        <charset val="204"/>
      </rPr>
      <t>в городе Когалыме</t>
    </r>
    <r>
      <rPr>
        <sz val="14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в 2023 году</t>
    </r>
  </si>
  <si>
    <t>№ п/п</t>
  </si>
  <si>
    <t>Наименование показателей результатов</t>
  </si>
  <si>
    <t>Единица измерения</t>
  </si>
  <si>
    <t>Базовый показатель на начало реализации программы</t>
  </si>
  <si>
    <t>Утверждено программой на 2023 год</t>
  </si>
  <si>
    <t>Фактическое значение показателя на отчетную дату (нарастающим)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</si>
  <si>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</si>
  <si>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</si>
  <si>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</si>
  <si>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</si>
  <si>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</si>
  <si>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</si>
  <si>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</si>
  <si>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</si>
  <si>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</si>
  <si>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</si>
  <si>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</si>
  <si>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</si>
  <si>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оценка </t>
  </si>
  <si>
    <t>Степень достижения запланированного результата за отчетный период, причины отрицательной динамики показателей, а также меры с помощью которых удалось улучшить значение целевых показателей</t>
  </si>
  <si>
    <t>Муниципальная программа "Укрепление межнационального и межконфессионального согласия, профилактика экстремизма и терроризма в городе Когалыме"</t>
  </si>
  <si>
    <t>I</t>
  </si>
  <si>
    <t>Доля граждан, положительно оценивающих состояние межнациональных отношений в городе Когалыме, от числа опрошенных</t>
  </si>
  <si>
    <t>%</t>
  </si>
  <si>
    <t>-</t>
  </si>
  <si>
    <t>Опрос проводится ежегодно в период с июля по сентябрь меясц каждого года</t>
  </si>
  <si>
    <t>Количество участников мероприятий, направленных на укрепление общероссийского гражданского единства</t>
  </si>
  <si>
    <t xml:space="preserve">чел. </t>
  </si>
  <si>
    <t>Количество публикаций в муниципальных СМИ, направленных на формирование этнокультурной компетентности граждан и пропаганду ценностей добрососедства и взаимоуважения</t>
  </si>
  <si>
    <t>шт.</t>
  </si>
  <si>
    <t>Численность участников мероприятий, направленных на этнокультурное развитие народов России, проживающих в муниципальном образовании</t>
  </si>
  <si>
    <t>В январе - Размещено 2 публикации с оциальной ести "Вконтате"                                                                                                                                                                 В феврале совметсно с Инфосервис+ снят видеоролик продолжительностью 7 минут, в социальной сети "Вконтакте" размещено 14 публикаций; в газете "Когалымский вестник" публикованно 1 статья.                                                                                                                                                                                                 В марте в социальной сети "Вконтакте" размещено 10 публикаций, в газете "Когалымский Вестник" опубликованно 8 статей.</t>
  </si>
  <si>
    <t>28.01.2023 провден флешмоб в поддрежку Президента Россисйкой Федерации и Специальной Военной Операции                                                        25.02.2023 среди НКО города Когалыма и общественников проведена интелектуальная игра "Что? Где? Когда?"                                                          22.03.23-23.03.23 г. прошли мероприятия в рамках проекта «Живое слово» направленные на профилактику экстремизма в молодежной среде (кол. 221 чел).</t>
  </si>
  <si>
    <t xml:space="preserve">21.01.2023 проведен "Урок вежливости" среди инсотранных граждан (16 человек)                                                                                                                    31.01.2023 провден круглый стол "Общество.религия.Власть" с представителямси НКО, религиозных организаций города. В раках межмуницпального сотрудничсетва в мероприятии приняли участие сотрудники Администрации города Мегион (14 человек).                                                                                                                                                                    20.02.2023  проведен "Урок вежливости" среди иностранных граждан (17 человек)                                                                                          26.02.2023 представители АНО "Таджиков города Когалыма" (15 человек); АНО "Кыргызов города Когалыма" (12 человек); НКО азербайджанского народа "Достлуг" (10 человек) приняли участие в праздничном мероприятии "Масленица"                                                                                                                       В марте меясце 2023 проведено 9 занятий с детьми - иностранными гражданами, проживающими в городе Когалым. Всего этой работой охвачено 35 детей                                                                                                                                                                                                                                      17.03.2023 проведен «Урок вежливости» для мигрантов (19 человек)                                                                                                                                                                                                                                   29.03.2023 проведен круглый стол с представителями национально-культуртных объединений и духовества города Когалыма (7 человек). 04.04.2023 представители НКО приняли участие в праздничных мероприятих "День Оленевода" (30 человек)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</si>
</sst>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3"/>
      <color rgb="FF00B050"/>
      <name val="Times New Roman"/>
      <family val="1"/>
      <charset val="204"/>
    </font>
    <font>
      <sz val="13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6" fillId="0" borderId="1" xfId="1" applyFont="1" applyFill="1" applyBorder="1" applyAlignment="1">
      <alignment vertical="center"/>
    </xf>
    <xf numFmtId="0" fontId="6" fillId="2" borderId="2" xfId="1" applyFont="1" applyFill="1" applyBorder="1" applyAlignment="1">
      <alignment horizontal="center" vertical="center" textRotation="90" wrapText="1"/>
    </xf>
    <xf numFmtId="0" fontId="6" fillId="0" borderId="2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center" vertical="center" wrapText="1"/>
    </xf>
    <xf numFmtId="164" fontId="4" fillId="4" borderId="1" xfId="1" applyNumberFormat="1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center" vertical="center" wrapText="1"/>
    </xf>
    <xf numFmtId="165" fontId="12" fillId="0" borderId="1" xfId="1" applyNumberFormat="1" applyFont="1" applyFill="1" applyBorder="1" applyAlignment="1">
      <alignment horizontal="center" vertical="center" wrapText="1"/>
    </xf>
    <xf numFmtId="3" fontId="4" fillId="4" borderId="1" xfId="1" applyNumberFormat="1" applyFont="1" applyFill="1" applyBorder="1" applyAlignment="1">
      <alignment horizontal="center" vertical="center" wrapText="1"/>
    </xf>
    <xf numFmtId="2" fontId="12" fillId="0" borderId="1" xfId="1" applyNumberFormat="1" applyFont="1" applyFill="1" applyBorder="1" applyAlignment="1">
      <alignment horizontal="center" vertical="center" wrapText="1"/>
    </xf>
    <xf numFmtId="0" fontId="4" fillId="0" borderId="1" xfId="1" applyNumberFormat="1" applyFont="1" applyFill="1" applyBorder="1" applyAlignment="1">
      <alignment horizontal="center" vertical="center" wrapText="1"/>
    </xf>
    <xf numFmtId="1" fontId="12" fillId="0" borderId="1" xfId="1" applyNumberFormat="1" applyFont="1" applyFill="1" applyBorder="1" applyAlignment="1">
      <alignment horizontal="center" vertical="center" wrapText="1"/>
    </xf>
    <xf numFmtId="0" fontId="9" fillId="3" borderId="3" xfId="1" applyFont="1" applyFill="1" applyBorder="1" applyAlignment="1">
      <alignment horizontal="center" vertical="center" wrapText="1"/>
    </xf>
    <xf numFmtId="0" fontId="9" fillId="3" borderId="4" xfId="1" applyFont="1" applyFill="1" applyBorder="1" applyAlignment="1">
      <alignment horizontal="center" vertical="center"/>
    </xf>
    <xf numFmtId="0" fontId="9" fillId="3" borderId="5" xfId="1" applyFont="1" applyFill="1" applyBorder="1" applyAlignment="1">
      <alignment horizontal="center" vertical="center"/>
    </xf>
    <xf numFmtId="0" fontId="2" fillId="0" borderId="0" xfId="1" applyFont="1" applyFill="1" applyAlignment="1">
      <alignment horizontal="center" vertical="center" wrapText="1"/>
    </xf>
    <xf numFmtId="0" fontId="2" fillId="0" borderId="0" xfId="1" applyFont="1" applyFill="1" applyAlignment="1">
      <alignment horizontal="center" vertical="center"/>
    </xf>
    <xf numFmtId="0" fontId="4" fillId="0" borderId="0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horizontal="center" vertical="center" wrapText="1"/>
    </xf>
    <xf numFmtId="0" fontId="7" fillId="0" borderId="6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vertical="center"/>
    </xf>
    <xf numFmtId="0" fontId="7" fillId="0" borderId="5" xfId="1" applyFont="1" applyFill="1" applyBorder="1" applyAlignment="1">
      <alignment vertical="center"/>
    </xf>
  </cellXfs>
  <cellStyles count="2">
    <cellStyle name="Обычный" xfId="0" builtinId="0"/>
    <cellStyle name="Обычный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view="pageBreakPreview" topLeftCell="D1" zoomScale="75" zoomScaleNormal="100" zoomScaleSheetLayoutView="75" workbookViewId="0">
      <selection activeCell="T9" sqref="T9"/>
    </sheetView>
  </sheetViews>
  <sheetFormatPr defaultRowHeight="15" x14ac:dyDescent="0.25"/>
  <cols>
    <col min="1" max="2" width="11.7109375" customWidth="1"/>
    <col min="3" max="3" width="39.140625" customWidth="1"/>
    <col min="4" max="5" width="18" customWidth="1"/>
    <col min="6" max="6" width="16.5703125" customWidth="1"/>
    <col min="7" max="7" width="12.85546875" customWidth="1"/>
    <col min="8" max="8" width="12.7109375" customWidth="1"/>
    <col min="9" max="9" width="13.28515625" customWidth="1"/>
    <col min="10" max="10" width="11.5703125" customWidth="1"/>
    <col min="11" max="12" width="10.85546875" customWidth="1"/>
    <col min="13" max="14" width="12.7109375" customWidth="1"/>
    <col min="15" max="15" width="12.42578125" customWidth="1"/>
    <col min="16" max="16" width="10.7109375" customWidth="1"/>
    <col min="17" max="17" width="11.140625" customWidth="1"/>
    <col min="18" max="18" width="17.28515625" customWidth="1"/>
    <col min="19" max="19" width="9.140625" hidden="1" customWidth="1"/>
    <col min="20" max="20" width="150" customWidth="1"/>
  </cols>
  <sheetData>
    <row r="1" spans="1:20" ht="47.25" customHeight="1" x14ac:dyDescent="0.25">
      <c r="B1" s="23" t="s">
        <v>0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</row>
    <row r="2" spans="1:20" ht="15.75" x14ac:dyDescent="0.25">
      <c r="A2" s="25"/>
      <c r="B2" s="26" t="s">
        <v>1</v>
      </c>
      <c r="C2" s="27" t="s">
        <v>2</v>
      </c>
      <c r="D2" s="27" t="s">
        <v>3</v>
      </c>
      <c r="E2" s="27" t="s">
        <v>4</v>
      </c>
      <c r="F2" s="27" t="s">
        <v>5</v>
      </c>
      <c r="G2" s="30" t="s">
        <v>6</v>
      </c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2"/>
      <c r="T2" s="1"/>
    </row>
    <row r="3" spans="1:20" ht="119.25" customHeight="1" x14ac:dyDescent="0.25">
      <c r="A3" s="25"/>
      <c r="B3" s="26"/>
      <c r="C3" s="28"/>
      <c r="D3" s="29"/>
      <c r="E3" s="29"/>
      <c r="F3" s="29"/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14</v>
      </c>
      <c r="O3" s="2" t="s">
        <v>15</v>
      </c>
      <c r="P3" s="2" t="s">
        <v>16</v>
      </c>
      <c r="Q3" s="2" t="s">
        <v>17</v>
      </c>
      <c r="R3" s="2" t="s">
        <v>18</v>
      </c>
      <c r="S3" s="2" t="s">
        <v>19</v>
      </c>
      <c r="T3" s="3" t="s">
        <v>20</v>
      </c>
    </row>
    <row r="4" spans="1:20" ht="15.75" x14ac:dyDescent="0.25">
      <c r="A4" s="4"/>
      <c r="B4" s="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>
        <v>7</v>
      </c>
      <c r="I4" s="6">
        <v>8</v>
      </c>
      <c r="J4" s="6">
        <v>9</v>
      </c>
      <c r="K4" s="6">
        <v>10</v>
      </c>
      <c r="L4" s="6">
        <v>11</v>
      </c>
      <c r="M4" s="6">
        <v>12</v>
      </c>
      <c r="N4" s="6">
        <v>13</v>
      </c>
      <c r="O4" s="6">
        <v>14</v>
      </c>
      <c r="P4" s="6">
        <v>15</v>
      </c>
      <c r="Q4" s="6">
        <v>16</v>
      </c>
      <c r="R4" s="7">
        <v>17</v>
      </c>
      <c r="S4" s="7"/>
      <c r="T4" s="8">
        <v>18</v>
      </c>
    </row>
    <row r="5" spans="1:20" ht="20.25" x14ac:dyDescent="0.25">
      <c r="B5" s="20" t="s">
        <v>21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2"/>
    </row>
    <row r="6" spans="1:20" ht="78.75" x14ac:dyDescent="0.25">
      <c r="A6" s="9">
        <v>1</v>
      </c>
      <c r="B6" s="10" t="s">
        <v>22</v>
      </c>
      <c r="C6" s="11" t="s">
        <v>23</v>
      </c>
      <c r="D6" s="12" t="s">
        <v>24</v>
      </c>
      <c r="E6" s="12">
        <v>84.1</v>
      </c>
      <c r="F6" s="13">
        <v>89.2</v>
      </c>
      <c r="G6" s="12" t="s">
        <v>25</v>
      </c>
      <c r="H6" s="14" t="s">
        <v>25</v>
      </c>
      <c r="I6" s="14" t="s">
        <v>25</v>
      </c>
      <c r="J6" s="14"/>
      <c r="K6" s="14"/>
      <c r="L6" s="14"/>
      <c r="M6" s="14"/>
      <c r="N6" s="15"/>
      <c r="O6" s="14"/>
      <c r="P6" s="14"/>
      <c r="Q6" s="14"/>
      <c r="R6" s="14"/>
      <c r="S6" s="15">
        <f>145.7/F6*100</f>
        <v>163.34080717488789</v>
      </c>
      <c r="T6" s="11" t="s">
        <v>26</v>
      </c>
    </row>
    <row r="7" spans="1:20" ht="63" x14ac:dyDescent="0.25">
      <c r="A7" s="9">
        <v>2</v>
      </c>
      <c r="B7" s="10">
        <v>1</v>
      </c>
      <c r="C7" s="11" t="s">
        <v>27</v>
      </c>
      <c r="D7" s="12" t="s">
        <v>28</v>
      </c>
      <c r="E7" s="12">
        <v>3482</v>
      </c>
      <c r="F7" s="16">
        <v>3648</v>
      </c>
      <c r="G7" s="12">
        <v>100</v>
      </c>
      <c r="H7" s="14">
        <v>40</v>
      </c>
      <c r="I7" s="14">
        <v>221</v>
      </c>
      <c r="J7" s="15"/>
      <c r="K7" s="15"/>
      <c r="L7" s="14"/>
      <c r="M7" s="15"/>
      <c r="N7" s="15"/>
      <c r="O7" s="14"/>
      <c r="P7" s="15"/>
      <c r="Q7" s="15"/>
      <c r="R7" s="14"/>
      <c r="S7" s="15">
        <f>Q7/F7*100</f>
        <v>0</v>
      </c>
      <c r="T7" s="11" t="s">
        <v>33</v>
      </c>
    </row>
    <row r="8" spans="1:20" ht="94.5" x14ac:dyDescent="0.25">
      <c r="A8" s="9">
        <v>3</v>
      </c>
      <c r="B8" s="10">
        <v>2</v>
      </c>
      <c r="C8" s="11" t="s">
        <v>29</v>
      </c>
      <c r="D8" s="12" t="s">
        <v>30</v>
      </c>
      <c r="E8" s="12">
        <v>89</v>
      </c>
      <c r="F8" s="16">
        <v>122</v>
      </c>
      <c r="G8" s="12">
        <v>2</v>
      </c>
      <c r="H8" s="14">
        <v>16</v>
      </c>
      <c r="I8" s="14">
        <v>18</v>
      </c>
      <c r="J8" s="14"/>
      <c r="K8" s="14"/>
      <c r="L8" s="17"/>
      <c r="M8" s="17"/>
      <c r="N8" s="17"/>
      <c r="O8" s="17"/>
      <c r="P8" s="17"/>
      <c r="Q8" s="17"/>
      <c r="R8" s="17"/>
      <c r="S8" s="15">
        <f>Q8/F8*100</f>
        <v>0</v>
      </c>
      <c r="T8" s="11" t="s">
        <v>32</v>
      </c>
    </row>
    <row r="9" spans="1:20" ht="173.25" x14ac:dyDescent="0.25">
      <c r="A9" s="9">
        <v>4</v>
      </c>
      <c r="B9" s="18">
        <v>3</v>
      </c>
      <c r="C9" s="11" t="s">
        <v>31</v>
      </c>
      <c r="D9" s="12" t="s">
        <v>28</v>
      </c>
      <c r="E9" s="12">
        <v>2410</v>
      </c>
      <c r="F9" s="16">
        <v>2460</v>
      </c>
      <c r="G9" s="12">
        <v>30</v>
      </c>
      <c r="H9" s="14">
        <v>54</v>
      </c>
      <c r="I9" s="14">
        <v>96</v>
      </c>
      <c r="J9" s="14"/>
      <c r="K9" s="14"/>
      <c r="L9" s="14"/>
      <c r="M9" s="19"/>
      <c r="N9" s="19"/>
      <c r="O9" s="19"/>
      <c r="P9" s="19"/>
      <c r="Q9" s="19"/>
      <c r="R9" s="14"/>
      <c r="S9" s="15">
        <f>Q9/F9*100</f>
        <v>0</v>
      </c>
      <c r="T9" s="11" t="s">
        <v>34</v>
      </c>
    </row>
  </sheetData>
  <mergeCells count="9">
    <mergeCell ref="B5:T5"/>
    <mergeCell ref="B1:T1"/>
    <mergeCell ref="A2:A3"/>
    <mergeCell ref="B2:B3"/>
    <mergeCell ref="C2:C3"/>
    <mergeCell ref="D2:D3"/>
    <mergeCell ref="E2:E3"/>
    <mergeCell ref="F2:F3"/>
    <mergeCell ref="G2:S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МП Экстремизм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Долгих Алексей Валерьевич</dc:creator>
  <cp:lastModifiedBy>Долгих Алексей Валерьевич</cp:lastModifiedBy>
  <dcterms:created xsi:type="dcterms:W3CDTF">2023-03-03T07:19:54Z</dcterms:created>
  <dcterms:modified xsi:type="dcterms:W3CDTF">2023-04-03T11:09:08Z</dcterms:modified>
</cp:coreProperties>
</file>