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N8" i="2" l="1"/>
  <c r="M8" i="2" l="1"/>
  <c r="M7" i="2"/>
  <c r="L8" i="2" l="1"/>
  <c r="L7" i="2"/>
  <c r="K7" i="2" l="1"/>
  <c r="I7" i="2" l="1"/>
  <c r="J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<sst xmlns="http://schemas.openxmlformats.org/spreadsheetml/2006/main" count="41" uniqueCount="36">
  <si>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</si>
  <si>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</si>
  <si>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</si>
  <si>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</si>
  <si>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</si>
  <si>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</si>
  <si>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</si>
  <si>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</si>
  <si>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</si>
  <si>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</si>
  <si>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</si>
  <si>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</si>
  <si>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</si>
  <si>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</si>
  <si>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</si>
  <si>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</si>
  <si>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</si>
  <si>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</si>
  <si>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</si>
  <si>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</si>
  <si>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</si>
  <si>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</si>
  <si>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</si>
  <si>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</si>
  <si>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</si>
  <si>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</si>
  <si>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</si>
  <si>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</si>
  <si>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</si>
  <si>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</si>
  <si>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</si>
  <si>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</si>
  <si>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 xml:space="preserve">
</t>
  </si>
  <si>
    <t xml:space="preserve">Начальник УИДиРП </t>
  </si>
  <si>
    <t>В.И.Феоктистов</t>
  </si>
  <si>
    <t>Исполнитель:
Главный специалист ОПРиРП УИДиРП
Телиус Т.В.
93-759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</si>
</sst>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4" zoomScale="80" zoomScaleNormal="80" zoomScaleSheetLayoutView="40" workbookViewId="0">
      <selection activeCell="M9" sqref="M9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0" t="s">
        <v>32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s="4" customFormat="1" ht="47.25" customHeight="1" x14ac:dyDescent="0.35">
      <c r="A2" s="2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"/>
    </row>
    <row r="3" spans="1:22" s="4" customFormat="1" ht="57" customHeight="1" x14ac:dyDescent="0.25">
      <c r="A3" s="33"/>
      <c r="B3" s="34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37" t="s">
        <v>7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5" t="s">
        <v>8</v>
      </c>
      <c r="U3" s="5" t="s">
        <v>9</v>
      </c>
      <c r="V3" s="28" t="s">
        <v>10</v>
      </c>
    </row>
    <row r="4" spans="1:22" s="4" customFormat="1" ht="119.25" customHeight="1" x14ac:dyDescent="0.25">
      <c r="A4" s="33"/>
      <c r="B4" s="34"/>
      <c r="C4" s="35"/>
      <c r="D4" s="29"/>
      <c r="E4" s="36"/>
      <c r="F4" s="36"/>
      <c r="G4" s="36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9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>
        <v>11</v>
      </c>
      <c r="K6" s="12">
        <v>13</v>
      </c>
      <c r="L6" s="12">
        <v>13</v>
      </c>
      <c r="M6" s="12">
        <v>13</v>
      </c>
      <c r="N6" s="12">
        <v>12</v>
      </c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20">
        <f>I7+0.53</f>
        <v>0.70500000000000007</v>
      </c>
      <c r="K7" s="20">
        <f>J7+0.745</f>
        <v>1.4500000000000002</v>
      </c>
      <c r="L7" s="22">
        <f>K7+0.26</f>
        <v>1.7100000000000002</v>
      </c>
      <c r="M7" s="23">
        <f>L7+0.405</f>
        <v>2.1150000000000002</v>
      </c>
      <c r="N7" s="13">
        <f>M7+0.34</f>
        <v>2.4550000000000001</v>
      </c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3">
        <v>0</v>
      </c>
      <c r="K8" s="20">
        <v>1.25</v>
      </c>
      <c r="L8" s="20">
        <f>K8</f>
        <v>1.25</v>
      </c>
      <c r="M8" s="20">
        <f>L8+0.494</f>
        <v>1.744</v>
      </c>
      <c r="N8" s="20">
        <f>M8</f>
        <v>1.744</v>
      </c>
      <c r="O8" s="13"/>
      <c r="P8" s="21"/>
      <c r="Q8" s="13"/>
      <c r="R8" s="13"/>
      <c r="S8" s="21"/>
      <c r="T8" s="11"/>
      <c r="U8" s="14"/>
      <c r="V8" s="14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/>
      <c r="P9" s="21"/>
      <c r="Q9" s="13"/>
      <c r="R9" s="13"/>
      <c r="S9" s="21"/>
      <c r="T9" s="11"/>
      <c r="U9" s="14"/>
      <c r="V9" s="14"/>
    </row>
    <row r="13" spans="1:22" ht="18.75" x14ac:dyDescent="0.3">
      <c r="C13" s="16" t="s">
        <v>33</v>
      </c>
      <c r="D13" s="24"/>
      <c r="E13" s="24"/>
      <c r="F13" s="25" t="s">
        <v>34</v>
      </c>
      <c r="G13" s="25"/>
    </row>
    <row r="14" spans="1:22" ht="18.75" x14ac:dyDescent="0.3">
      <c r="C14" s="17"/>
      <c r="D14" s="26" t="s">
        <v>31</v>
      </c>
      <c r="E14" s="26"/>
      <c r="F14" s="18"/>
      <c r="G14" s="18"/>
    </row>
    <row r="15" spans="1:22" ht="76.5" customHeight="1" x14ac:dyDescent="0.3">
      <c r="C15" s="19" t="s">
        <v>35</v>
      </c>
      <c r="D15" s="19"/>
      <c r="E15" s="19"/>
      <c r="F15" s="17"/>
      <c r="G15" s="17"/>
    </row>
    <row r="16" spans="1:22" ht="18.75" x14ac:dyDescent="0.25">
      <c r="C16" s="27"/>
      <c r="D16" s="27"/>
      <c r="E16" s="27"/>
      <c r="F16" s="4"/>
      <c r="G16" s="4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2026-08-04T05:18:45Z</dcterms:modified>
</cp:coreProperties>
</file>