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0650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<sst xmlns="http://schemas.openxmlformats.org/spreadsheetml/2006/main" count="62" uniqueCount="55">
  <si>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</si>
  <si>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</si>
  <si>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</si>
  <si>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</si>
  <si>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</si>
  <si>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</si>
  <si>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</si>
  <si>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</si>
  <si>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</si>
  <si>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</si>
  <si>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</si>
  <si>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</si>
  <si>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</si>
  <si>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</si>
  <si>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</si>
  <si>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</si>
  <si>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</si>
  <si>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</si>
  <si>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</si>
  <si>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</si>
  <si>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</si>
  <si>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</si>
  <si>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</si>
  <si>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</si>
  <si>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</si>
  <si>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</si>
  <si>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</si>
  <si>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</si>
  <si>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</si>
  <si>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</si>
  <si>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</si>
  <si>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</si>
  <si>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</si>
  <si>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</si>
  <si>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</si>
  <si>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</si>
  <si>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</si>
  <si>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</si>
  <si>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</si>
  <si>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</si>
  <si>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</si>
  <si>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</si>
  <si>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</si>
  <si>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</si>
  <si>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</si>
  <si>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</si>
  <si>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</si>
  <si>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</si>
  <si>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</si>
  <si>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</si>
  <si>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</si>
  <si>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</si>
  <si>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t>Утверждено программой на 2023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</si>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</sst>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BreakPreview" zoomScale="55" zoomScaleNormal="55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8" sqref="F8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5.75" customHeight="1" x14ac:dyDescent="0.25">
      <c r="A2" s="36" t="s">
        <v>0</v>
      </c>
      <c r="B2" s="38" t="s">
        <v>1</v>
      </c>
      <c r="C2" s="38" t="s">
        <v>2</v>
      </c>
      <c r="D2" s="38" t="s">
        <v>3</v>
      </c>
      <c r="E2" s="38" t="s">
        <v>52</v>
      </c>
      <c r="F2" s="41" t="s">
        <v>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2"/>
      <c r="T2" s="30" t="s">
        <v>47</v>
      </c>
      <c r="U2" s="29" t="s">
        <v>39</v>
      </c>
    </row>
    <row r="3" spans="1:23" ht="119.25" customHeight="1" x14ac:dyDescent="0.25">
      <c r="A3" s="37"/>
      <c r="B3" s="39"/>
      <c r="C3" s="40"/>
      <c r="D3" s="40"/>
      <c r="E3" s="40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51</v>
      </c>
      <c r="S3" s="4" t="s">
        <v>17</v>
      </c>
      <c r="T3" s="30"/>
      <c r="U3" s="29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1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10"/>
      <c r="U5" s="10"/>
    </row>
    <row r="6" spans="1:23" ht="72" customHeight="1" x14ac:dyDescent="0.25">
      <c r="A6" s="21" t="s">
        <v>40</v>
      </c>
      <c r="B6" s="15" t="s">
        <v>23</v>
      </c>
      <c r="C6" s="16" t="s">
        <v>24</v>
      </c>
      <c r="D6" s="16">
        <v>129.4</v>
      </c>
      <c r="E6" s="25">
        <v>156.9</v>
      </c>
      <c r="F6" s="16" t="s">
        <v>20</v>
      </c>
      <c r="G6" s="16"/>
      <c r="H6" s="16"/>
      <c r="I6" s="16"/>
      <c r="J6" s="16"/>
      <c r="K6" s="16"/>
      <c r="L6" s="16"/>
      <c r="M6" s="17"/>
      <c r="N6" s="16"/>
      <c r="O6" s="16"/>
      <c r="P6" s="16"/>
      <c r="Q6" s="16"/>
      <c r="R6" s="17">
        <f>145.7/E6*100</f>
        <v>92.861695347354996</v>
      </c>
      <c r="S6" s="15" t="s">
        <v>50</v>
      </c>
      <c r="T6" s="13" t="e">
        <f>F6/E6*100</f>
        <v>#VALUE!</v>
      </c>
      <c r="U6" s="12" t="s">
        <v>40</v>
      </c>
    </row>
    <row r="7" spans="1:23" s="9" customFormat="1" ht="49.5" customHeight="1" x14ac:dyDescent="0.25">
      <c r="A7" s="21" t="s">
        <v>48</v>
      </c>
      <c r="B7" s="15" t="s">
        <v>28</v>
      </c>
      <c r="C7" s="16" t="s">
        <v>19</v>
      </c>
      <c r="D7" s="16">
        <v>244.8</v>
      </c>
      <c r="E7" s="25">
        <v>249.5</v>
      </c>
      <c r="F7" s="17">
        <v>247.81445393541372</v>
      </c>
      <c r="G7" s="16"/>
      <c r="H7" s="16"/>
      <c r="I7" s="17"/>
      <c r="J7" s="17"/>
      <c r="K7" s="16"/>
      <c r="L7" s="17"/>
      <c r="M7" s="17"/>
      <c r="N7" s="16"/>
      <c r="O7" s="17"/>
      <c r="P7" s="17"/>
      <c r="Q7" s="16"/>
      <c r="R7" s="17">
        <f>P7/E7*100</f>
        <v>0</v>
      </c>
      <c r="S7" s="15" t="s">
        <v>45</v>
      </c>
      <c r="T7" s="13">
        <f>F7/E7*100</f>
        <v>99.324430435035566</v>
      </c>
      <c r="U7" s="12" t="s">
        <v>41</v>
      </c>
    </row>
    <row r="8" spans="1:23" s="9" customFormat="1" ht="114.75" customHeight="1" x14ac:dyDescent="0.25">
      <c r="A8" s="21" t="s">
        <v>49</v>
      </c>
      <c r="B8" s="15" t="s">
        <v>29</v>
      </c>
      <c r="C8" s="16" t="s">
        <v>18</v>
      </c>
      <c r="D8" s="22">
        <v>12.34</v>
      </c>
      <c r="E8" s="25">
        <v>12.62</v>
      </c>
      <c r="F8" s="22">
        <v>12.472970653852753</v>
      </c>
      <c r="G8" s="16"/>
      <c r="H8" s="16"/>
      <c r="I8" s="16"/>
      <c r="J8" s="16"/>
      <c r="K8" s="22"/>
      <c r="L8" s="22"/>
      <c r="M8" s="22"/>
      <c r="N8" s="22"/>
      <c r="O8" s="22"/>
      <c r="P8" s="22"/>
      <c r="Q8" s="22"/>
      <c r="R8" s="17">
        <f>P8/E8*100</f>
        <v>0</v>
      </c>
      <c r="S8" s="15" t="s">
        <v>46</v>
      </c>
      <c r="T8" s="13">
        <f>F8/E8*100</f>
        <v>98.834949713571746</v>
      </c>
      <c r="U8" s="12" t="s">
        <v>42</v>
      </c>
    </row>
    <row r="9" spans="1:23" ht="67.5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5">
        <v>100</v>
      </c>
      <c r="F9" s="16">
        <v>100</v>
      </c>
      <c r="G9" s="16"/>
      <c r="H9" s="16"/>
      <c r="I9" s="16"/>
      <c r="J9" s="16"/>
      <c r="K9" s="16"/>
      <c r="L9" s="18"/>
      <c r="M9" s="18"/>
      <c r="N9" s="18"/>
      <c r="O9" s="18"/>
      <c r="P9" s="18"/>
      <c r="Q9" s="16"/>
      <c r="R9" s="17">
        <f>P9/E9*100</f>
        <v>0</v>
      </c>
      <c r="S9" s="15"/>
      <c r="T9" s="13">
        <f t="shared" ref="T9:T14" si="0">F9/E9*100</f>
        <v>100</v>
      </c>
      <c r="U9" s="12" t="s">
        <v>32</v>
      </c>
    </row>
    <row r="10" spans="1:23" ht="150" customHeight="1" x14ac:dyDescent="0.25">
      <c r="A10" s="14">
        <v>2</v>
      </c>
      <c r="B10" s="15" t="s">
        <v>43</v>
      </c>
      <c r="C10" s="16" t="s">
        <v>25</v>
      </c>
      <c r="D10" s="16">
        <v>3</v>
      </c>
      <c r="E10" s="25">
        <v>3</v>
      </c>
      <c r="F10" s="16">
        <v>3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7">
        <f t="shared" ref="R10:R13" si="1">P10/E10*100</f>
        <v>0</v>
      </c>
      <c r="S10" s="15"/>
      <c r="T10" s="13">
        <f t="shared" si="0"/>
        <v>100</v>
      </c>
      <c r="U10" s="12" t="s">
        <v>33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89.9</v>
      </c>
      <c r="E11" s="25">
        <v>91</v>
      </c>
      <c r="F11" s="19" t="s">
        <v>38</v>
      </c>
      <c r="G11" s="19"/>
      <c r="H11" s="23"/>
      <c r="I11" s="19"/>
      <c r="J11" s="19"/>
      <c r="K11" s="23"/>
      <c r="L11" s="19"/>
      <c r="M11" s="19"/>
      <c r="N11" s="19"/>
      <c r="O11" s="19"/>
      <c r="P11" s="19"/>
      <c r="Q11" s="26"/>
      <c r="R11" s="17">
        <f>N11/E11*100</f>
        <v>0</v>
      </c>
      <c r="S11" s="15" t="s">
        <v>54</v>
      </c>
      <c r="T11" s="13" t="e">
        <f t="shared" si="0"/>
        <v>#VALUE!</v>
      </c>
      <c r="U11" s="12" t="s">
        <v>34</v>
      </c>
    </row>
    <row r="12" spans="1:23" ht="69" customHeight="1" x14ac:dyDescent="0.25">
      <c r="A12" s="14">
        <v>4</v>
      </c>
      <c r="B12" s="15" t="s">
        <v>30</v>
      </c>
      <c r="C12" s="16" t="s">
        <v>19</v>
      </c>
      <c r="D12" s="27">
        <v>3055</v>
      </c>
      <c r="E12" s="28">
        <v>3396</v>
      </c>
      <c r="F12" s="27">
        <v>3869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>
        <f t="shared" si="1"/>
        <v>0</v>
      </c>
      <c r="S12" s="15" t="s">
        <v>27</v>
      </c>
      <c r="T12" s="13">
        <f t="shared" si="0"/>
        <v>113.9281507656066</v>
      </c>
      <c r="U12" s="12" t="s">
        <v>35</v>
      </c>
    </row>
    <row r="13" spans="1:23" s="9" customFormat="1" ht="75.75" customHeight="1" x14ac:dyDescent="0.25">
      <c r="A13" s="14">
        <v>5</v>
      </c>
      <c r="B13" s="15" t="s">
        <v>31</v>
      </c>
      <c r="C13" s="16" t="s">
        <v>19</v>
      </c>
      <c r="D13" s="27">
        <v>6261</v>
      </c>
      <c r="E13" s="28">
        <v>6972</v>
      </c>
      <c r="F13" s="27">
        <v>7027</v>
      </c>
      <c r="G13" s="16"/>
      <c r="H13" s="16"/>
      <c r="I13" s="16"/>
      <c r="J13" s="16"/>
      <c r="K13" s="16"/>
      <c r="L13" s="18"/>
      <c r="M13" s="16"/>
      <c r="N13" s="16"/>
      <c r="O13" s="16"/>
      <c r="P13" s="16"/>
      <c r="Q13" s="16"/>
      <c r="R13" s="17">
        <f t="shared" si="1"/>
        <v>0</v>
      </c>
      <c r="S13" s="15" t="s">
        <v>46</v>
      </c>
      <c r="T13" s="13">
        <f t="shared" si="0"/>
        <v>100.78886976477337</v>
      </c>
      <c r="U13" s="12" t="s">
        <v>36</v>
      </c>
    </row>
    <row r="14" spans="1:23" s="9" customFormat="1" ht="91.5" customHeight="1" x14ac:dyDescent="0.25">
      <c r="A14" s="14">
        <v>6</v>
      </c>
      <c r="B14" s="15" t="s">
        <v>44</v>
      </c>
      <c r="C14" s="16" t="s">
        <v>19</v>
      </c>
      <c r="D14" s="16">
        <v>684</v>
      </c>
      <c r="E14" s="25">
        <v>700</v>
      </c>
      <c r="F14" s="16">
        <v>20</v>
      </c>
      <c r="G14" s="16"/>
      <c r="H14" s="16"/>
      <c r="I14" s="16"/>
      <c r="J14" s="16"/>
      <c r="K14" s="16"/>
      <c r="L14" s="18"/>
      <c r="M14" s="18"/>
      <c r="N14" s="16"/>
      <c r="O14" s="16"/>
      <c r="P14" s="16"/>
      <c r="Q14" s="16"/>
      <c r="R14" s="17">
        <f>702/E14*100</f>
        <v>100.28571428571429</v>
      </c>
      <c r="S14" s="20"/>
      <c r="T14" s="13">
        <f t="shared" si="0"/>
        <v>2.8571428571428572</v>
      </c>
      <c r="U14" s="12" t="s">
        <v>37</v>
      </c>
    </row>
    <row r="15" spans="1:23" ht="15.75" x14ac:dyDescent="0.25">
      <c r="O15" s="24"/>
      <c r="P15" s="24"/>
    </row>
    <row r="16" spans="1:23" ht="15.75" x14ac:dyDescent="0.25">
      <c r="P16" s="24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4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2023-02-14T03:25:22Z</dcterms:modified>
</cp:coreProperties>
</file>