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1840" windowHeight="11550"/>
  </bookViews>
  <sheets>
    <sheet name="январь 2020" sheetId="1" r:id="rId1"/>
  </sheets>
  <definedNames>
    <definedName name="_xlnm.Print_Titles" localSheetId="0">'январь 2020'!$8:$8</definedName>
  </definedNames>
  <calcPr calcId="145621"/>
</workbook>
</file>

<file path=xl/calcChain.xml><?xml version="1.0" encoding="utf-8"?>
<calcChain xmlns="http://schemas.openxmlformats.org/spreadsheetml/2006/main">
  <c r="Z43" i="1" l="1"/>
  <c r="AE28" i="1"/>
  <c r="AE29" i="1"/>
  <c r="AE30" i="1"/>
  <c r="AE31" i="1"/>
  <c r="AE27" i="1"/>
  <c r="AD28" i="1"/>
  <c r="AD29" i="1"/>
  <c r="AD30" i="1"/>
  <c r="AD31" i="1"/>
  <c r="AD27" i="1"/>
  <c r="AC28" i="1"/>
  <c r="AC29" i="1"/>
  <c r="AC30" i="1"/>
  <c r="AC31" i="1"/>
  <c r="AC27" i="1"/>
  <c r="AB28" i="1"/>
  <c r="AB29" i="1"/>
  <c r="AB30" i="1"/>
  <c r="AB31" i="1"/>
  <c r="AB27" i="1"/>
  <c r="AA28" i="1"/>
  <c r="AA29" i="1"/>
  <c r="AA30" i="1"/>
  <c r="AA31" i="1"/>
  <c r="AA27" i="1"/>
  <c r="Z28" i="1"/>
  <c r="Z29" i="1"/>
  <c r="Z30" i="1"/>
  <c r="Z31" i="1"/>
  <c r="Z27" i="1"/>
  <c r="Y28" i="1"/>
  <c r="Y29" i="1"/>
  <c r="Y30" i="1"/>
  <c r="Y31" i="1"/>
  <c r="Y27" i="1"/>
  <c r="X28" i="1"/>
  <c r="X29" i="1"/>
  <c r="X30" i="1"/>
  <c r="X31" i="1"/>
  <c r="X27" i="1"/>
  <c r="W28" i="1"/>
  <c r="W29" i="1"/>
  <c r="W30" i="1"/>
  <c r="W31" i="1"/>
  <c r="W27" i="1"/>
  <c r="V28" i="1"/>
  <c r="V29" i="1"/>
  <c r="V30" i="1"/>
  <c r="V31" i="1"/>
  <c r="V27" i="1"/>
  <c r="U28" i="1"/>
  <c r="U29" i="1"/>
  <c r="U30" i="1"/>
  <c r="U31" i="1"/>
  <c r="U27" i="1"/>
  <c r="T28" i="1"/>
  <c r="T29" i="1"/>
  <c r="T30" i="1"/>
  <c r="T31" i="1"/>
  <c r="T27" i="1"/>
  <c r="S28" i="1"/>
  <c r="S29" i="1"/>
  <c r="S30" i="1"/>
  <c r="S31" i="1"/>
  <c r="S27" i="1"/>
  <c r="R28" i="1"/>
  <c r="R29" i="1"/>
  <c r="R30" i="1"/>
  <c r="R31" i="1"/>
  <c r="R27" i="1"/>
  <c r="Q28" i="1"/>
  <c r="Q29" i="1"/>
  <c r="Q30" i="1"/>
  <c r="Q31" i="1"/>
  <c r="Q27" i="1"/>
  <c r="P28" i="1"/>
  <c r="P29" i="1"/>
  <c r="P30" i="1"/>
  <c r="P31" i="1"/>
  <c r="P27" i="1"/>
  <c r="O28" i="1"/>
  <c r="O29" i="1"/>
  <c r="O30" i="1"/>
  <c r="O31" i="1"/>
  <c r="O27" i="1"/>
  <c r="N28" i="1"/>
  <c r="N29" i="1"/>
  <c r="N30" i="1"/>
  <c r="N31" i="1"/>
  <c r="N27" i="1"/>
  <c r="M28" i="1"/>
  <c r="M29" i="1"/>
  <c r="M30" i="1"/>
  <c r="M31" i="1"/>
  <c r="M27" i="1"/>
  <c r="L28" i="1"/>
  <c r="L29" i="1"/>
  <c r="L30" i="1"/>
  <c r="L31" i="1"/>
  <c r="L27" i="1"/>
  <c r="K28" i="1"/>
  <c r="K29" i="1"/>
  <c r="K30" i="1"/>
  <c r="K31" i="1"/>
  <c r="K27" i="1"/>
  <c r="J28" i="1"/>
  <c r="J29" i="1"/>
  <c r="J30" i="1"/>
  <c r="J31" i="1"/>
  <c r="J27" i="1"/>
  <c r="I28" i="1"/>
  <c r="I29" i="1"/>
  <c r="I30" i="1"/>
  <c r="I31" i="1"/>
  <c r="I27" i="1"/>
  <c r="H28" i="1"/>
  <c r="H29" i="1"/>
  <c r="H30" i="1"/>
  <c r="H31" i="1"/>
  <c r="H27" i="1"/>
  <c r="I77" i="1" l="1"/>
  <c r="K77" i="1"/>
  <c r="M77" i="1"/>
  <c r="O77" i="1"/>
  <c r="Q77" i="1"/>
  <c r="S77" i="1"/>
  <c r="U77" i="1"/>
  <c r="W77" i="1"/>
  <c r="Y77" i="1"/>
  <c r="Z77" i="1"/>
  <c r="J77" i="1"/>
  <c r="L77" i="1"/>
  <c r="N77" i="1"/>
  <c r="P77" i="1"/>
  <c r="R77" i="1"/>
  <c r="T77" i="1"/>
  <c r="V77" i="1"/>
  <c r="X77" i="1"/>
  <c r="AA77" i="1"/>
  <c r="AB77" i="1"/>
  <c r="AC77" i="1"/>
  <c r="AD77" i="1"/>
  <c r="AE77" i="1"/>
  <c r="H77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H80" i="1"/>
  <c r="H78" i="1"/>
  <c r="H41" i="1"/>
  <c r="C41" i="1" s="1"/>
  <c r="H42" i="1"/>
  <c r="H43" i="1"/>
  <c r="C43" i="1" s="1"/>
  <c r="H44" i="1"/>
  <c r="H45" i="1"/>
  <c r="C45" i="1" s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AA43" i="1"/>
  <c r="AB43" i="1"/>
  <c r="AC43" i="1"/>
  <c r="AD43" i="1"/>
  <c r="AE43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B39" i="1" s="1"/>
  <c r="AC45" i="1"/>
  <c r="AD45" i="1"/>
  <c r="AE45" i="1"/>
  <c r="I42" i="1"/>
  <c r="I43" i="1"/>
  <c r="I44" i="1"/>
  <c r="I45" i="1"/>
  <c r="I41" i="1"/>
  <c r="E45" i="1"/>
  <c r="E43" i="1"/>
  <c r="C42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H46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B43" i="1" l="1"/>
  <c r="H71" i="1"/>
  <c r="H73" i="1"/>
  <c r="C39" i="1"/>
  <c r="E41" i="1"/>
  <c r="I69" i="1"/>
  <c r="AD39" i="1"/>
  <c r="X39" i="1"/>
  <c r="V39" i="1"/>
  <c r="T39" i="1"/>
  <c r="R39" i="1"/>
  <c r="P39" i="1"/>
  <c r="N39" i="1"/>
  <c r="L39" i="1"/>
  <c r="J39" i="1"/>
  <c r="I39" i="1"/>
  <c r="B41" i="1"/>
  <c r="B42" i="1"/>
  <c r="E42" i="1"/>
  <c r="C44" i="1"/>
  <c r="H39" i="1"/>
  <c r="H69" i="1"/>
  <c r="H70" i="1"/>
  <c r="H72" i="1"/>
  <c r="I73" i="1"/>
  <c r="I71" i="1"/>
  <c r="W70" i="1"/>
  <c r="U70" i="1"/>
  <c r="S70" i="1"/>
  <c r="Q70" i="1"/>
  <c r="O70" i="1"/>
  <c r="M70" i="1"/>
  <c r="K70" i="1"/>
  <c r="I70" i="1"/>
  <c r="H79" i="1"/>
  <c r="H81" i="1"/>
  <c r="I72" i="1"/>
  <c r="X70" i="1"/>
  <c r="V70" i="1"/>
  <c r="T70" i="1"/>
  <c r="R70" i="1"/>
  <c r="P70" i="1"/>
  <c r="N70" i="1"/>
  <c r="L70" i="1"/>
  <c r="J70" i="1"/>
  <c r="S72" i="1"/>
  <c r="Q72" i="1"/>
  <c r="O72" i="1"/>
  <c r="M72" i="1"/>
  <c r="K72" i="1"/>
  <c r="AE71" i="1"/>
  <c r="AC71" i="1"/>
  <c r="AA71" i="1"/>
  <c r="Y71" i="1"/>
  <c r="W71" i="1"/>
  <c r="U71" i="1"/>
  <c r="S71" i="1"/>
  <c r="Q71" i="1"/>
  <c r="O71" i="1"/>
  <c r="M71" i="1"/>
  <c r="K71" i="1"/>
  <c r="AE70" i="1"/>
  <c r="AC70" i="1"/>
  <c r="AA70" i="1"/>
  <c r="Y70" i="1"/>
  <c r="AE69" i="1"/>
  <c r="AC69" i="1"/>
  <c r="AA69" i="1"/>
  <c r="Y69" i="1"/>
  <c r="W69" i="1"/>
  <c r="U69" i="1"/>
  <c r="S69" i="1"/>
  <c r="Q69" i="1"/>
  <c r="O69" i="1"/>
  <c r="M69" i="1"/>
  <c r="K69" i="1"/>
  <c r="E39" i="1"/>
  <c r="G39" i="1" s="1"/>
  <c r="AA39" i="1"/>
  <c r="AE73" i="1"/>
  <c r="AC73" i="1"/>
  <c r="Y73" i="1"/>
  <c r="W73" i="1"/>
  <c r="U73" i="1"/>
  <c r="S73" i="1"/>
  <c r="Q73" i="1"/>
  <c r="O73" i="1"/>
  <c r="M73" i="1"/>
  <c r="K73" i="1"/>
  <c r="AD72" i="1"/>
  <c r="AB72" i="1"/>
  <c r="Y72" i="1"/>
  <c r="W72" i="1"/>
  <c r="U72" i="1"/>
  <c r="T72" i="1"/>
  <c r="R72" i="1"/>
  <c r="P72" i="1"/>
  <c r="N72" i="1"/>
  <c r="L72" i="1"/>
  <c r="J72" i="1"/>
  <c r="AD71" i="1"/>
  <c r="AB71" i="1"/>
  <c r="X71" i="1"/>
  <c r="V71" i="1"/>
  <c r="T71" i="1"/>
  <c r="R71" i="1"/>
  <c r="P71" i="1"/>
  <c r="N71" i="1"/>
  <c r="L71" i="1"/>
  <c r="AD70" i="1"/>
  <c r="AB70" i="1"/>
  <c r="AD69" i="1"/>
  <c r="AB69" i="1"/>
  <c r="X69" i="1"/>
  <c r="V69" i="1"/>
  <c r="T69" i="1"/>
  <c r="R69" i="1"/>
  <c r="P69" i="1"/>
  <c r="N69" i="1"/>
  <c r="L69" i="1"/>
  <c r="J69" i="1"/>
  <c r="K39" i="1"/>
  <c r="M39" i="1"/>
  <c r="O39" i="1"/>
  <c r="Q39" i="1"/>
  <c r="S39" i="1"/>
  <c r="U39" i="1"/>
  <c r="W39" i="1"/>
  <c r="Y39" i="1"/>
  <c r="AC39" i="1"/>
  <c r="AE39" i="1"/>
  <c r="AD73" i="1"/>
  <c r="AA73" i="1"/>
  <c r="X73" i="1"/>
  <c r="V73" i="1"/>
  <c r="T73" i="1"/>
  <c r="R73" i="1"/>
  <c r="P73" i="1"/>
  <c r="N73" i="1"/>
  <c r="L73" i="1"/>
  <c r="J73" i="1"/>
  <c r="AE72" i="1"/>
  <c r="AC72" i="1"/>
  <c r="AA72" i="1"/>
  <c r="X72" i="1"/>
  <c r="V72" i="1"/>
  <c r="Z73" i="1"/>
  <c r="Z39" i="1"/>
  <c r="AB73" i="1"/>
  <c r="J71" i="1"/>
  <c r="B45" i="1"/>
  <c r="B39" i="1" s="1"/>
  <c r="B44" i="1"/>
  <c r="E44" i="1"/>
  <c r="G42" i="1"/>
  <c r="G44" i="1"/>
  <c r="G41" i="1"/>
  <c r="G43" i="1"/>
  <c r="G45" i="1"/>
  <c r="D41" i="1"/>
  <c r="F41" i="1"/>
  <c r="D42" i="1"/>
  <c r="F42" i="1"/>
  <c r="D43" i="1"/>
  <c r="F43" i="1"/>
  <c r="D44" i="1"/>
  <c r="D45" i="1"/>
  <c r="F39" i="1" l="1"/>
  <c r="D39" i="1"/>
  <c r="F45" i="1"/>
  <c r="F44" i="1"/>
  <c r="E59" i="1" l="1"/>
  <c r="D59" i="1" s="1"/>
  <c r="C59" i="1"/>
  <c r="B59" i="1"/>
  <c r="F59" i="1" s="1"/>
  <c r="E58" i="1"/>
  <c r="D58" i="1" s="1"/>
  <c r="C58" i="1"/>
  <c r="B58" i="1"/>
  <c r="F58" i="1" s="1"/>
  <c r="E57" i="1"/>
  <c r="D57" i="1" s="1"/>
  <c r="C57" i="1"/>
  <c r="B57" i="1"/>
  <c r="E56" i="1"/>
  <c r="D56" i="1" s="1"/>
  <c r="C56" i="1"/>
  <c r="B56" i="1"/>
  <c r="F56" i="1" s="1"/>
  <c r="E55" i="1"/>
  <c r="D55" i="1" s="1"/>
  <c r="C55" i="1"/>
  <c r="C53" i="1" s="1"/>
  <c r="B55" i="1"/>
  <c r="F55" i="1" s="1"/>
  <c r="E52" i="1"/>
  <c r="C52" i="1"/>
  <c r="B52" i="1"/>
  <c r="E51" i="1"/>
  <c r="C51" i="1"/>
  <c r="B51" i="1"/>
  <c r="E50" i="1"/>
  <c r="C50" i="1"/>
  <c r="B50" i="1"/>
  <c r="E49" i="1"/>
  <c r="C49" i="1"/>
  <c r="B49" i="1"/>
  <c r="E48" i="1"/>
  <c r="C48" i="1"/>
  <c r="B48" i="1"/>
  <c r="E46" i="1" l="1"/>
  <c r="C46" i="1"/>
  <c r="G55" i="1"/>
  <c r="E53" i="1"/>
  <c r="G53" i="1" s="1"/>
  <c r="G56" i="1"/>
  <c r="G57" i="1"/>
  <c r="D53" i="1"/>
  <c r="G59" i="1"/>
  <c r="F57" i="1"/>
  <c r="B53" i="1"/>
  <c r="F53" i="1" s="1"/>
  <c r="B46" i="1"/>
  <c r="F46" i="1" s="1"/>
  <c r="G58" i="1"/>
  <c r="F48" i="1"/>
  <c r="F50" i="1"/>
  <c r="F52" i="1"/>
  <c r="F49" i="1"/>
  <c r="F51" i="1"/>
  <c r="G48" i="1"/>
  <c r="G49" i="1"/>
  <c r="G50" i="1"/>
  <c r="G51" i="1"/>
  <c r="G52" i="1"/>
  <c r="D48" i="1"/>
  <c r="D49" i="1"/>
  <c r="D50" i="1"/>
  <c r="D51" i="1"/>
  <c r="D52" i="1"/>
  <c r="G74" i="1"/>
  <c r="F74" i="1"/>
  <c r="E38" i="1"/>
  <c r="D38" i="1" s="1"/>
  <c r="C38" i="1"/>
  <c r="E37" i="1"/>
  <c r="C37" i="1"/>
  <c r="E36" i="1"/>
  <c r="D36" i="1" s="1"/>
  <c r="C36" i="1"/>
  <c r="E35" i="1"/>
  <c r="C35" i="1"/>
  <c r="E34" i="1"/>
  <c r="D34" i="1" s="1"/>
  <c r="C34" i="1"/>
  <c r="C32" i="1" s="1"/>
  <c r="C27" i="1"/>
  <c r="C21" i="1"/>
  <c r="E21" i="1"/>
  <c r="D21" i="1" s="1"/>
  <c r="C22" i="1"/>
  <c r="D22" i="1"/>
  <c r="E22" i="1"/>
  <c r="C23" i="1"/>
  <c r="E23" i="1"/>
  <c r="D23" i="1" s="1"/>
  <c r="C24" i="1"/>
  <c r="E24" i="1"/>
  <c r="E20" i="1"/>
  <c r="D20" i="1" s="1"/>
  <c r="C20" i="1"/>
  <c r="AE18" i="1"/>
  <c r="AE13" i="1"/>
  <c r="AE62" i="1" s="1"/>
  <c r="AE14" i="1"/>
  <c r="AE63" i="1" s="1"/>
  <c r="AE15" i="1"/>
  <c r="AE64" i="1" s="1"/>
  <c r="AE16" i="1"/>
  <c r="AE65" i="1" s="1"/>
  <c r="AE17" i="1"/>
  <c r="AE66" i="1" s="1"/>
  <c r="AE32" i="1"/>
  <c r="AE75" i="1"/>
  <c r="G46" i="1" l="1"/>
  <c r="C18" i="1"/>
  <c r="G20" i="1"/>
  <c r="D46" i="1"/>
  <c r="C77" i="1"/>
  <c r="C69" i="1"/>
  <c r="D37" i="1"/>
  <c r="G21" i="1"/>
  <c r="G22" i="1"/>
  <c r="G23" i="1"/>
  <c r="G24" i="1"/>
  <c r="G34" i="1"/>
  <c r="G35" i="1"/>
  <c r="G36" i="1"/>
  <c r="G37" i="1"/>
  <c r="G38" i="1"/>
  <c r="D24" i="1"/>
  <c r="D18" i="1" s="1"/>
  <c r="D35" i="1"/>
  <c r="D32" i="1" s="1"/>
  <c r="E32" i="1"/>
  <c r="E18" i="1"/>
  <c r="AE67" i="1"/>
  <c r="AE11" i="1"/>
  <c r="AE60" i="1"/>
  <c r="AE2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H75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H67" i="1"/>
  <c r="J13" i="1"/>
  <c r="J62" i="1" s="1"/>
  <c r="K13" i="1"/>
  <c r="K62" i="1" s="1"/>
  <c r="L13" i="1"/>
  <c r="L62" i="1" s="1"/>
  <c r="M13" i="1"/>
  <c r="M62" i="1" s="1"/>
  <c r="N13" i="1"/>
  <c r="N62" i="1" s="1"/>
  <c r="O13" i="1"/>
  <c r="O62" i="1" s="1"/>
  <c r="P13" i="1"/>
  <c r="P62" i="1" s="1"/>
  <c r="Q13" i="1"/>
  <c r="Q62" i="1" s="1"/>
  <c r="R13" i="1"/>
  <c r="R62" i="1" s="1"/>
  <c r="S13" i="1"/>
  <c r="S62" i="1" s="1"/>
  <c r="T13" i="1"/>
  <c r="T62" i="1" s="1"/>
  <c r="U13" i="1"/>
  <c r="U62" i="1" s="1"/>
  <c r="V13" i="1"/>
  <c r="V62" i="1" s="1"/>
  <c r="W13" i="1"/>
  <c r="W62" i="1" s="1"/>
  <c r="X13" i="1"/>
  <c r="X62" i="1" s="1"/>
  <c r="Y13" i="1"/>
  <c r="Y62" i="1" s="1"/>
  <c r="Z13" i="1"/>
  <c r="Z62" i="1" s="1"/>
  <c r="AA13" i="1"/>
  <c r="AA62" i="1" s="1"/>
  <c r="AB13" i="1"/>
  <c r="AB62" i="1" s="1"/>
  <c r="AC13" i="1"/>
  <c r="AC62" i="1" s="1"/>
  <c r="AD13" i="1"/>
  <c r="AD62" i="1" s="1"/>
  <c r="J14" i="1"/>
  <c r="J63" i="1" s="1"/>
  <c r="K14" i="1"/>
  <c r="K63" i="1" s="1"/>
  <c r="L14" i="1"/>
  <c r="L63" i="1" s="1"/>
  <c r="M14" i="1"/>
  <c r="M63" i="1" s="1"/>
  <c r="N14" i="1"/>
  <c r="N63" i="1" s="1"/>
  <c r="O14" i="1"/>
  <c r="O63" i="1" s="1"/>
  <c r="P14" i="1"/>
  <c r="P63" i="1" s="1"/>
  <c r="Q14" i="1"/>
  <c r="Q63" i="1" s="1"/>
  <c r="R14" i="1"/>
  <c r="R63" i="1" s="1"/>
  <c r="S14" i="1"/>
  <c r="S63" i="1" s="1"/>
  <c r="T14" i="1"/>
  <c r="T63" i="1" s="1"/>
  <c r="U14" i="1"/>
  <c r="U63" i="1" s="1"/>
  <c r="V14" i="1"/>
  <c r="V63" i="1" s="1"/>
  <c r="W14" i="1"/>
  <c r="W63" i="1" s="1"/>
  <c r="X14" i="1"/>
  <c r="X63" i="1" s="1"/>
  <c r="Y14" i="1"/>
  <c r="Y63" i="1" s="1"/>
  <c r="Z14" i="1"/>
  <c r="Z63" i="1" s="1"/>
  <c r="AA14" i="1"/>
  <c r="AA63" i="1" s="1"/>
  <c r="AB14" i="1"/>
  <c r="AB63" i="1" s="1"/>
  <c r="AC14" i="1"/>
  <c r="AC63" i="1" s="1"/>
  <c r="AD14" i="1"/>
  <c r="AD63" i="1" s="1"/>
  <c r="J15" i="1"/>
  <c r="J64" i="1" s="1"/>
  <c r="K15" i="1"/>
  <c r="K64" i="1" s="1"/>
  <c r="L15" i="1"/>
  <c r="L64" i="1" s="1"/>
  <c r="M15" i="1"/>
  <c r="M64" i="1" s="1"/>
  <c r="N15" i="1"/>
  <c r="N64" i="1" s="1"/>
  <c r="O15" i="1"/>
  <c r="O64" i="1" s="1"/>
  <c r="P15" i="1"/>
  <c r="P64" i="1" s="1"/>
  <c r="Q15" i="1"/>
  <c r="Q64" i="1" s="1"/>
  <c r="R15" i="1"/>
  <c r="R64" i="1" s="1"/>
  <c r="S15" i="1"/>
  <c r="S64" i="1" s="1"/>
  <c r="T15" i="1"/>
  <c r="T64" i="1" s="1"/>
  <c r="U15" i="1"/>
  <c r="U64" i="1" s="1"/>
  <c r="V15" i="1"/>
  <c r="V64" i="1" s="1"/>
  <c r="W15" i="1"/>
  <c r="W64" i="1" s="1"/>
  <c r="X15" i="1"/>
  <c r="X64" i="1" s="1"/>
  <c r="Y15" i="1"/>
  <c r="Y64" i="1" s="1"/>
  <c r="Z15" i="1"/>
  <c r="Z64" i="1" s="1"/>
  <c r="AA15" i="1"/>
  <c r="AA64" i="1" s="1"/>
  <c r="AB15" i="1"/>
  <c r="AB64" i="1" s="1"/>
  <c r="AC15" i="1"/>
  <c r="AC64" i="1" s="1"/>
  <c r="AD15" i="1"/>
  <c r="AD64" i="1" s="1"/>
  <c r="J16" i="1"/>
  <c r="J65" i="1" s="1"/>
  <c r="K16" i="1"/>
  <c r="K65" i="1" s="1"/>
  <c r="L16" i="1"/>
  <c r="L65" i="1" s="1"/>
  <c r="M16" i="1"/>
  <c r="M65" i="1" s="1"/>
  <c r="N16" i="1"/>
  <c r="N65" i="1" s="1"/>
  <c r="O16" i="1"/>
  <c r="O65" i="1" s="1"/>
  <c r="P16" i="1"/>
  <c r="P65" i="1" s="1"/>
  <c r="Q16" i="1"/>
  <c r="Q65" i="1" s="1"/>
  <c r="R16" i="1"/>
  <c r="R65" i="1" s="1"/>
  <c r="S16" i="1"/>
  <c r="S65" i="1" s="1"/>
  <c r="T16" i="1"/>
  <c r="T65" i="1" s="1"/>
  <c r="U16" i="1"/>
  <c r="U65" i="1" s="1"/>
  <c r="V16" i="1"/>
  <c r="V65" i="1" s="1"/>
  <c r="W16" i="1"/>
  <c r="W65" i="1" s="1"/>
  <c r="X16" i="1"/>
  <c r="X65" i="1" s="1"/>
  <c r="Y16" i="1"/>
  <c r="Y65" i="1" s="1"/>
  <c r="Z16" i="1"/>
  <c r="Z65" i="1" s="1"/>
  <c r="AA16" i="1"/>
  <c r="AA65" i="1" s="1"/>
  <c r="AB16" i="1"/>
  <c r="AB65" i="1" s="1"/>
  <c r="AC16" i="1"/>
  <c r="AC65" i="1" s="1"/>
  <c r="AD16" i="1"/>
  <c r="AD65" i="1" s="1"/>
  <c r="J17" i="1"/>
  <c r="J66" i="1" s="1"/>
  <c r="K17" i="1"/>
  <c r="K66" i="1" s="1"/>
  <c r="L17" i="1"/>
  <c r="L66" i="1" s="1"/>
  <c r="M17" i="1"/>
  <c r="M66" i="1" s="1"/>
  <c r="N17" i="1"/>
  <c r="N66" i="1" s="1"/>
  <c r="O17" i="1"/>
  <c r="O66" i="1" s="1"/>
  <c r="P17" i="1"/>
  <c r="P66" i="1" s="1"/>
  <c r="Q17" i="1"/>
  <c r="Q66" i="1" s="1"/>
  <c r="R17" i="1"/>
  <c r="R66" i="1" s="1"/>
  <c r="S17" i="1"/>
  <c r="S66" i="1" s="1"/>
  <c r="T17" i="1"/>
  <c r="T66" i="1" s="1"/>
  <c r="U17" i="1"/>
  <c r="U66" i="1" s="1"/>
  <c r="V17" i="1"/>
  <c r="V66" i="1" s="1"/>
  <c r="W17" i="1"/>
  <c r="W66" i="1" s="1"/>
  <c r="X17" i="1"/>
  <c r="X66" i="1" s="1"/>
  <c r="Y17" i="1"/>
  <c r="Y66" i="1" s="1"/>
  <c r="Z17" i="1"/>
  <c r="Z66" i="1" s="1"/>
  <c r="AA17" i="1"/>
  <c r="AA66" i="1" s="1"/>
  <c r="AB17" i="1"/>
  <c r="AB66" i="1" s="1"/>
  <c r="AC17" i="1"/>
  <c r="AC66" i="1" s="1"/>
  <c r="AD17" i="1"/>
  <c r="AD66" i="1" s="1"/>
  <c r="H13" i="1"/>
  <c r="H62" i="1" s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I25" i="1"/>
  <c r="K25" i="1"/>
  <c r="M25" i="1"/>
  <c r="O25" i="1"/>
  <c r="Q25" i="1"/>
  <c r="S25" i="1"/>
  <c r="U25" i="1"/>
  <c r="W25" i="1"/>
  <c r="Y25" i="1"/>
  <c r="AA25" i="1"/>
  <c r="AC25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B20" i="1"/>
  <c r="F20" i="1" s="1"/>
  <c r="B21" i="1"/>
  <c r="F21" i="1" s="1"/>
  <c r="B22" i="1"/>
  <c r="F22" i="1" s="1"/>
  <c r="B23" i="1"/>
  <c r="F23" i="1" s="1"/>
  <c r="B24" i="1"/>
  <c r="F24" i="1" s="1"/>
  <c r="B27" i="1"/>
  <c r="B29" i="1"/>
  <c r="B31" i="1"/>
  <c r="B34" i="1"/>
  <c r="F34" i="1" s="1"/>
  <c r="B35" i="1"/>
  <c r="F35" i="1" s="1"/>
  <c r="B36" i="1"/>
  <c r="F36" i="1" s="1"/>
  <c r="B37" i="1"/>
  <c r="F37" i="1" s="1"/>
  <c r="B38" i="1"/>
  <c r="F38" i="1" s="1"/>
  <c r="K11" i="1"/>
  <c r="S11" i="1"/>
  <c r="AC11" i="1"/>
  <c r="AA11" i="1" l="1"/>
  <c r="AD11" i="1"/>
  <c r="AB11" i="1"/>
  <c r="W11" i="1"/>
  <c r="O11" i="1"/>
  <c r="Y11" i="1"/>
  <c r="U11" i="1"/>
  <c r="Q11" i="1"/>
  <c r="M11" i="1"/>
  <c r="B13" i="1"/>
  <c r="B62" i="1" s="1"/>
  <c r="B81" i="1"/>
  <c r="B73" i="1"/>
  <c r="B77" i="1"/>
  <c r="B79" i="1"/>
  <c r="C13" i="1"/>
  <c r="C62" i="1" s="1"/>
  <c r="H25" i="1"/>
  <c r="X11" i="1"/>
  <c r="V11" i="1"/>
  <c r="T11" i="1"/>
  <c r="R11" i="1"/>
  <c r="P11" i="1"/>
  <c r="N11" i="1"/>
  <c r="L11" i="1"/>
  <c r="J11" i="1"/>
  <c r="B30" i="1"/>
  <c r="B28" i="1"/>
  <c r="AD25" i="1"/>
  <c r="AB25" i="1"/>
  <c r="Z25" i="1"/>
  <c r="X25" i="1"/>
  <c r="V25" i="1"/>
  <c r="T25" i="1"/>
  <c r="R25" i="1"/>
  <c r="P25" i="1"/>
  <c r="N25" i="1"/>
  <c r="L25" i="1"/>
  <c r="J25" i="1"/>
  <c r="H17" i="1"/>
  <c r="H66" i="1" s="1"/>
  <c r="C31" i="1"/>
  <c r="H15" i="1"/>
  <c r="H64" i="1" s="1"/>
  <c r="C29" i="1"/>
  <c r="G32" i="1"/>
  <c r="H16" i="1"/>
  <c r="H65" i="1" s="1"/>
  <c r="C30" i="1"/>
  <c r="H14" i="1"/>
  <c r="H63" i="1" s="1"/>
  <c r="C28" i="1"/>
  <c r="I17" i="1"/>
  <c r="I66" i="1" s="1"/>
  <c r="E31" i="1"/>
  <c r="I16" i="1"/>
  <c r="I65" i="1" s="1"/>
  <c r="E30" i="1"/>
  <c r="I15" i="1"/>
  <c r="I64" i="1" s="1"/>
  <c r="E29" i="1"/>
  <c r="I14" i="1"/>
  <c r="I63" i="1" s="1"/>
  <c r="E28" i="1"/>
  <c r="I13" i="1"/>
  <c r="I62" i="1" s="1"/>
  <c r="E27" i="1"/>
  <c r="G18" i="1"/>
  <c r="AC60" i="1"/>
  <c r="AA60" i="1"/>
  <c r="Y60" i="1"/>
  <c r="W60" i="1"/>
  <c r="U60" i="1"/>
  <c r="S60" i="1"/>
  <c r="Q60" i="1"/>
  <c r="O60" i="1"/>
  <c r="M60" i="1"/>
  <c r="K60" i="1"/>
  <c r="AD60" i="1"/>
  <c r="AB60" i="1"/>
  <c r="X60" i="1"/>
  <c r="V60" i="1"/>
  <c r="T60" i="1"/>
  <c r="R60" i="1"/>
  <c r="P60" i="1"/>
  <c r="N60" i="1"/>
  <c r="L60" i="1"/>
  <c r="J60" i="1"/>
  <c r="B18" i="1"/>
  <c r="F18" i="1" s="1"/>
  <c r="B15" i="1"/>
  <c r="B64" i="1" s="1"/>
  <c r="B32" i="1"/>
  <c r="F32" i="1" s="1"/>
  <c r="Z11" i="1"/>
  <c r="B25" i="1"/>
  <c r="C71" i="1" l="1"/>
  <c r="C79" i="1"/>
  <c r="C73" i="1"/>
  <c r="C81" i="1"/>
  <c r="E78" i="1"/>
  <c r="E70" i="1"/>
  <c r="E79" i="1"/>
  <c r="E71" i="1"/>
  <c r="G71" i="1" s="1"/>
  <c r="E80" i="1"/>
  <c r="E72" i="1"/>
  <c r="E81" i="1"/>
  <c r="E73" i="1"/>
  <c r="G73" i="1" s="1"/>
  <c r="C78" i="1"/>
  <c r="C75" i="1" s="1"/>
  <c r="C70" i="1"/>
  <c r="C67" i="1" s="1"/>
  <c r="C80" i="1"/>
  <c r="C72" i="1"/>
  <c r="E77" i="1"/>
  <c r="E69" i="1"/>
  <c r="F69" i="1" s="1"/>
  <c r="F77" i="1"/>
  <c r="B80" i="1"/>
  <c r="F80" i="1" s="1"/>
  <c r="B78" i="1"/>
  <c r="B14" i="1"/>
  <c r="B63" i="1" s="1"/>
  <c r="B16" i="1"/>
  <c r="B65" i="1" s="1"/>
  <c r="C25" i="1"/>
  <c r="D27" i="1"/>
  <c r="F27" i="1"/>
  <c r="G27" i="1"/>
  <c r="E25" i="1"/>
  <c r="D28" i="1"/>
  <c r="F28" i="1"/>
  <c r="G28" i="1"/>
  <c r="D29" i="1"/>
  <c r="F29" i="1"/>
  <c r="G29" i="1"/>
  <c r="F30" i="1"/>
  <c r="G30" i="1"/>
  <c r="D30" i="1"/>
  <c r="D31" i="1"/>
  <c r="F31" i="1"/>
  <c r="G31" i="1"/>
  <c r="Z60" i="1"/>
  <c r="E13" i="1"/>
  <c r="E62" i="1" s="1"/>
  <c r="F62" i="1" s="1"/>
  <c r="I11" i="1"/>
  <c r="E14" i="1"/>
  <c r="E63" i="1" s="1"/>
  <c r="E15" i="1"/>
  <c r="E64" i="1" s="1"/>
  <c r="F64" i="1" s="1"/>
  <c r="E16" i="1"/>
  <c r="E65" i="1" s="1"/>
  <c r="E17" i="1"/>
  <c r="E66" i="1" s="1"/>
  <c r="C14" i="1"/>
  <c r="C63" i="1" s="1"/>
  <c r="H11" i="1"/>
  <c r="C16" i="1"/>
  <c r="C65" i="1" s="1"/>
  <c r="C15" i="1"/>
  <c r="C64" i="1" s="1"/>
  <c r="C17" i="1"/>
  <c r="C66" i="1" s="1"/>
  <c r="B17" i="1"/>
  <c r="F72" i="1" l="1"/>
  <c r="F73" i="1"/>
  <c r="F71" i="1"/>
  <c r="G81" i="1"/>
  <c r="G79" i="1"/>
  <c r="D80" i="1"/>
  <c r="D72" i="1"/>
  <c r="D78" i="1"/>
  <c r="D70" i="1"/>
  <c r="F65" i="1"/>
  <c r="G80" i="1"/>
  <c r="G78" i="1"/>
  <c r="F79" i="1"/>
  <c r="D81" i="1"/>
  <c r="D73" i="1"/>
  <c r="D79" i="1"/>
  <c r="D71" i="1"/>
  <c r="F63" i="1"/>
  <c r="G72" i="1"/>
  <c r="G70" i="1"/>
  <c r="F81" i="1"/>
  <c r="B11" i="1"/>
  <c r="B66" i="1"/>
  <c r="F66" i="1" s="1"/>
  <c r="D77" i="1"/>
  <c r="D75" i="1" s="1"/>
  <c r="D69" i="1"/>
  <c r="D67" i="1" s="1"/>
  <c r="G69" i="1"/>
  <c r="E67" i="1"/>
  <c r="G67" i="1" s="1"/>
  <c r="G77" i="1"/>
  <c r="E75" i="1"/>
  <c r="G75" i="1" s="1"/>
  <c r="F70" i="1"/>
  <c r="B67" i="1"/>
  <c r="F67" i="1" s="1"/>
  <c r="F78" i="1"/>
  <c r="B75" i="1"/>
  <c r="F75" i="1" s="1"/>
  <c r="C11" i="1"/>
  <c r="D17" i="1"/>
  <c r="D66" i="1" s="1"/>
  <c r="F17" i="1"/>
  <c r="G17" i="1"/>
  <c r="D16" i="1"/>
  <c r="D65" i="1" s="1"/>
  <c r="F16" i="1"/>
  <c r="G16" i="1"/>
  <c r="D15" i="1"/>
  <c r="D64" i="1" s="1"/>
  <c r="F15" i="1"/>
  <c r="G15" i="1"/>
  <c r="D14" i="1"/>
  <c r="D63" i="1" s="1"/>
  <c r="F14" i="1"/>
  <c r="G14" i="1"/>
  <c r="I60" i="1"/>
  <c r="D25" i="1"/>
  <c r="C60" i="1"/>
  <c r="H60" i="1"/>
  <c r="G66" i="1"/>
  <c r="G65" i="1"/>
  <c r="G64" i="1"/>
  <c r="G63" i="1"/>
  <c r="F13" i="1"/>
  <c r="D13" i="1"/>
  <c r="D62" i="1" s="1"/>
  <c r="G13" i="1"/>
  <c r="E11" i="1"/>
  <c r="F25" i="1"/>
  <c r="G25" i="1"/>
  <c r="D60" i="1" l="1"/>
  <c r="G62" i="1"/>
  <c r="E60" i="1"/>
  <c r="F11" i="1"/>
  <c r="G11" i="1"/>
  <c r="D11" i="1"/>
  <c r="B60" i="1"/>
  <c r="F60" i="1" l="1"/>
  <c r="G60" i="1"/>
</calcChain>
</file>

<file path=xl/sharedStrings.xml><?xml version="1.0" encoding="utf-8"?>
<sst xmlns="http://schemas.openxmlformats.org/spreadsheetml/2006/main" count="132" uniqueCount="57">
  <si>
    <t>в том числе</t>
  </si>
  <si>
    <t>федеральный бюджет</t>
  </si>
  <si>
    <t>бюджет ХМАО – Югры</t>
  </si>
  <si>
    <t>бюджет города Когалыма</t>
  </si>
  <si>
    <t>внебюджетные источники</t>
  </si>
  <si>
    <t>иные внебюджетные источники</t>
  </si>
  <si>
    <t>В том числе:</t>
  </si>
  <si>
    <t>1.1. Федеральный проект "Формирование комфортной городской среды" (1, 2, 3, 4, 5, 6), всего</t>
  </si>
  <si>
    <t>1.1.1. Благоустройство дворовых территорий в городе Когалыме (1,2,3), всего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</si>
  <si>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 (4,5,6),  всего</t>
  </si>
  <si>
    <t>1.1.2.1. Реконструкция объекта "Городской пляж" (4,5), всего</t>
  </si>
  <si>
    <t>Всего по программе, всего</t>
  </si>
  <si>
    <t>инвестиции в объекты муниципальной собственности, всего</t>
  </si>
  <si>
    <t>Проекты, портфели проектов города Когалыма, всего:</t>
  </si>
  <si>
    <t xml:space="preserve">Основные мероприятия муниципальной программы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</si>
  <si>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</si>
  <si>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</si>
  <si>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</si>
  <si>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</si>
  <si>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</si>
  <si>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</si>
  <si>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</si>
  <si>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</si>
  <si>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</si>
  <si>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</si>
  <si>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</si>
  <si>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</si>
  <si>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А.Т.Бутаев</t>
  </si>
  <si>
    <t>в т.ч. МБ в части софинансирования</t>
  </si>
  <si>
    <t>Ответственный исполнитель муниципальной программы</t>
  </si>
  <si>
    <t>Соисполнители</t>
  </si>
  <si>
    <t>Муниципальное казённое учреждение 
«Управление жилищно-коммунального хозяйства города Когалыма»;
Отдел архитектуры и градостроительства Администрации города Когалыма</t>
  </si>
  <si>
    <t xml:space="preserve">
Муниципальное казённое учреждение «Управление капитального строительства города Когалыма».</t>
  </si>
  <si>
    <t>Директор МКУ "УЖКХ г.Когалыма"</t>
  </si>
  <si>
    <t>Исполнитель</t>
  </si>
  <si>
    <t>МКУ "УЖКХ г.Когалыма"</t>
  </si>
  <si>
    <t>Задачи - Повышение уровня благоустройства дворовых территорий многоквартирных домов города Когалыма; повышение уровня благоустройства общественных территорий города Когалыма (площадей, набережной, улиц, пешеходных зон, скверов, парков, иных территорий); повышение уровня вовлеченности граждан, организаций, в реализацию мероприятий по благоустройству территорий города Когалыма.</t>
  </si>
  <si>
    <t>план</t>
  </si>
  <si>
    <t>кассовый расход</t>
  </si>
  <si>
    <t>Исполнение,%</t>
  </si>
  <si>
    <t>к текущему году</t>
  </si>
  <si>
    <t>на отчетную дату</t>
  </si>
  <si>
    <t>1.2.1.Реконструкция объекта «Бульвар вдоль улицы Мира»</t>
  </si>
  <si>
    <t>1.2.3. Приобретение и монтаж малых архитектурных форм</t>
  </si>
  <si>
    <t>1.2.  Содержание, ремонт и реконструкция объектов благоустройства на территории города Когалыма</t>
  </si>
  <si>
    <t>Результаты реализации и причины отклонений факта от плана</t>
  </si>
  <si>
    <t>тыс.рублей</t>
  </si>
  <si>
    <t>т.8(34667)93-790</t>
  </si>
  <si>
    <t>И.А.Цыганкова</t>
  </si>
  <si>
    <t>План на
 2020 год, тыс.руб.</t>
  </si>
  <si>
    <t>Отчет о ходе реализации муниципальной программы 
«Формирование комфортной гороской среды в городе Когалыме» (сетевой график) на 01.02.2020</t>
  </si>
  <si>
    <t>План на 31.01.2020</t>
  </si>
  <si>
    <t>Профинансировано на 31.01.2020</t>
  </si>
  <si>
    <t>Кассовый расход на  31.01.2020</t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</si>
  <si>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выделение дополнительных плановых ассигнований в сумме 32 071,00 тыс.руб. (средства ЛУКОЙЛ-Западная Сибирь) в соответствии с п.1.3 распоряжения Правительства ХМАО-Югры от 22.11.2019 №616-рп на благоустройство дворовых территорий города Когалыма (приказ КФ Администрации г.Когалыма от 28.01.2020 №13-О)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</si>
  <si>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ведется подготовка конкурсной документации в целях заключения муниципального контракта на выполнение второго этапа по реконструкции объекта "Городской пляж"</t>
    </r>
  </si>
  <si>
    <t>ведущий инженер ОРЖКХ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</si>
</sst>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5" fillId="2" borderId="0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5" fillId="0" borderId="0" xfId="0" applyFont="1" applyBorder="1"/>
    <xf numFmtId="4" fontId="5" fillId="0" borderId="0" xfId="0" applyNumberFormat="1" applyFont="1" applyBorder="1"/>
    <xf numFmtId="4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3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" fontId="15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65" fontId="17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164" fontId="20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/>
    <xf numFmtId="0" fontId="1" fillId="0" borderId="0" xfId="0" applyFont="1" applyAlignment="1">
      <alignment horizontal="right"/>
    </xf>
    <xf numFmtId="4" fontId="14" fillId="3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9" fillId="5" borderId="1" xfId="0" applyFont="1" applyFill="1" applyBorder="1" applyAlignment="1">
      <alignment horizontal="left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90"/>
  <sheetViews>
    <sheetView tabSelected="1" zoomScale="60" zoomScaleNormal="60" workbookViewId="0">
      <selection activeCell="B1" sqref="B1:U1"/>
    </sheetView>
  </sheetViews>
  <sheetFormatPr defaultColWidth="8.85546875" defaultRowHeight="16.5" x14ac:dyDescent="0.25"/>
  <cols>
    <col min="1" max="1" width="36.7109375" style="1" customWidth="1"/>
    <col min="2" max="5" width="15.28515625" style="5" customWidth="1"/>
    <col min="6" max="6" width="15.140625" style="5" bestFit="1" customWidth="1"/>
    <col min="7" max="7" width="15.85546875" style="5" customWidth="1"/>
    <col min="8" max="8" width="9" style="5" customWidth="1"/>
    <col min="9" max="9" width="14" style="5" bestFit="1" customWidth="1"/>
    <col min="10" max="10" width="9" style="5" bestFit="1" customWidth="1"/>
    <col min="11" max="11" width="14" style="5" bestFit="1" customWidth="1"/>
    <col min="12" max="12" width="7.28515625" style="5" bestFit="1" customWidth="1"/>
    <col min="13" max="13" width="8.28515625" style="5" bestFit="1" customWidth="1"/>
    <col min="14" max="14" width="13" style="5" customWidth="1"/>
    <col min="15" max="15" width="8.28515625" style="5" bestFit="1" customWidth="1"/>
    <col min="16" max="16" width="7.28515625" style="5" bestFit="1" customWidth="1"/>
    <col min="17" max="17" width="8.28515625" style="5" bestFit="1" customWidth="1"/>
    <col min="18" max="18" width="7.28515625" style="5" bestFit="1" customWidth="1"/>
    <col min="19" max="19" width="8.28515625" style="5" bestFit="1" customWidth="1"/>
    <col min="20" max="20" width="7.28515625" style="5" bestFit="1" customWidth="1"/>
    <col min="21" max="21" width="8.28515625" style="5" bestFit="1" customWidth="1"/>
    <col min="22" max="22" width="12.85546875" style="5" bestFit="1" customWidth="1"/>
    <col min="23" max="23" width="8.28515625" style="5" bestFit="1" customWidth="1"/>
    <col min="24" max="24" width="7.28515625" style="5" bestFit="1" customWidth="1"/>
    <col min="25" max="25" width="8.28515625" style="5" bestFit="1" customWidth="1"/>
    <col min="26" max="26" width="14.28515625" style="5" customWidth="1"/>
    <col min="27" max="27" width="8.28515625" style="5" bestFit="1" customWidth="1"/>
    <col min="28" max="28" width="14.5703125" style="5" customWidth="1"/>
    <col min="29" max="29" width="8.28515625" style="5" bestFit="1" customWidth="1"/>
    <col min="30" max="30" width="10.42578125" style="5" customWidth="1"/>
    <col min="31" max="31" width="11.28515625" style="1" customWidth="1"/>
    <col min="32" max="32" width="47.28515625" style="1" customWidth="1"/>
    <col min="33" max="16384" width="8.85546875" style="1"/>
  </cols>
  <sheetData>
    <row r="1" spans="1:32" ht="51" customHeight="1" x14ac:dyDescent="0.25">
      <c r="A1" s="24" t="s">
        <v>29</v>
      </c>
      <c r="B1" s="63" t="s">
        <v>31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32" ht="16.899999999999999" x14ac:dyDescent="0.3">
      <c r="A2" s="6"/>
      <c r="B2" s="6"/>
      <c r="C2" s="6"/>
      <c r="D2" s="6"/>
      <c r="E2" s="6"/>
      <c r="F2" s="6"/>
      <c r="G2" s="6"/>
      <c r="H2" s="6"/>
      <c r="I2" s="6"/>
    </row>
    <row r="3" spans="1:32" ht="45.6" customHeight="1" x14ac:dyDescent="0.25">
      <c r="A3" s="25" t="s">
        <v>30</v>
      </c>
      <c r="B3" s="63" t="s">
        <v>32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32" ht="16.899999999999999" x14ac:dyDescent="0.3">
      <c r="B4" s="7"/>
      <c r="C4" s="7"/>
      <c r="D4" s="7"/>
      <c r="E4" s="7"/>
      <c r="F4" s="7"/>
      <c r="G4" s="7"/>
      <c r="H4" s="7"/>
    </row>
    <row r="5" spans="1:32" ht="16.899999999999999" x14ac:dyDescent="0.3">
      <c r="B5" s="7"/>
      <c r="C5" s="7"/>
      <c r="D5" s="7"/>
      <c r="E5" s="7"/>
      <c r="F5" s="7"/>
      <c r="G5" s="7"/>
      <c r="H5" s="7"/>
    </row>
    <row r="6" spans="1:32" ht="64.150000000000006" customHeight="1" x14ac:dyDescent="0.25">
      <c r="A6" s="64" t="s">
        <v>50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2" x14ac:dyDescent="0.25">
      <c r="B7" s="8"/>
      <c r="C7" s="26"/>
      <c r="D7" s="26"/>
      <c r="E7" s="26"/>
      <c r="F7" s="26"/>
      <c r="G7" s="26"/>
      <c r="H7" s="8"/>
      <c r="AF7" s="43" t="s">
        <v>46</v>
      </c>
    </row>
    <row r="8" spans="1:32" ht="40.9" customHeight="1" x14ac:dyDescent="0.25">
      <c r="A8" s="62" t="s">
        <v>14</v>
      </c>
      <c r="B8" s="67" t="s">
        <v>49</v>
      </c>
      <c r="C8" s="60" t="s">
        <v>51</v>
      </c>
      <c r="D8" s="60" t="s">
        <v>52</v>
      </c>
      <c r="E8" s="60" t="s">
        <v>53</v>
      </c>
      <c r="F8" s="60" t="s">
        <v>39</v>
      </c>
      <c r="G8" s="60"/>
      <c r="H8" s="60" t="s">
        <v>15</v>
      </c>
      <c r="I8" s="60"/>
      <c r="J8" s="60" t="s">
        <v>16</v>
      </c>
      <c r="K8" s="60"/>
      <c r="L8" s="60" t="s">
        <v>17</v>
      </c>
      <c r="M8" s="60"/>
      <c r="N8" s="60" t="s">
        <v>18</v>
      </c>
      <c r="O8" s="60"/>
      <c r="P8" s="60" t="s">
        <v>19</v>
      </c>
      <c r="Q8" s="60"/>
      <c r="R8" s="60" t="s">
        <v>20</v>
      </c>
      <c r="S8" s="60"/>
      <c r="T8" s="60" t="s">
        <v>21</v>
      </c>
      <c r="U8" s="60"/>
      <c r="V8" s="60" t="s">
        <v>22</v>
      </c>
      <c r="W8" s="60"/>
      <c r="X8" s="60" t="s">
        <v>23</v>
      </c>
      <c r="Y8" s="60"/>
      <c r="Z8" s="60" t="s">
        <v>24</v>
      </c>
      <c r="AA8" s="60"/>
      <c r="AB8" s="60" t="s">
        <v>25</v>
      </c>
      <c r="AC8" s="60"/>
      <c r="AD8" s="60" t="s">
        <v>26</v>
      </c>
      <c r="AE8" s="60"/>
      <c r="AF8" s="60" t="s">
        <v>45</v>
      </c>
    </row>
    <row r="9" spans="1:32" s="34" customFormat="1" ht="39" customHeight="1" x14ac:dyDescent="0.2">
      <c r="A9" s="62"/>
      <c r="B9" s="67"/>
      <c r="C9" s="60"/>
      <c r="D9" s="68"/>
      <c r="E9" s="60"/>
      <c r="F9" s="35" t="s">
        <v>40</v>
      </c>
      <c r="G9" s="35" t="s">
        <v>41</v>
      </c>
      <c r="H9" s="36" t="s">
        <v>37</v>
      </c>
      <c r="I9" s="36" t="s">
        <v>38</v>
      </c>
      <c r="J9" s="36" t="s">
        <v>37</v>
      </c>
      <c r="K9" s="36" t="s">
        <v>38</v>
      </c>
      <c r="L9" s="36" t="s">
        <v>37</v>
      </c>
      <c r="M9" s="36" t="s">
        <v>38</v>
      </c>
      <c r="N9" s="36" t="s">
        <v>37</v>
      </c>
      <c r="O9" s="36" t="s">
        <v>38</v>
      </c>
      <c r="P9" s="36" t="s">
        <v>37</v>
      </c>
      <c r="Q9" s="36" t="s">
        <v>38</v>
      </c>
      <c r="R9" s="36" t="s">
        <v>37</v>
      </c>
      <c r="S9" s="36" t="s">
        <v>38</v>
      </c>
      <c r="T9" s="36" t="s">
        <v>37</v>
      </c>
      <c r="U9" s="36" t="s">
        <v>38</v>
      </c>
      <c r="V9" s="36" t="s">
        <v>37</v>
      </c>
      <c r="W9" s="36" t="s">
        <v>38</v>
      </c>
      <c r="X9" s="36" t="s">
        <v>37</v>
      </c>
      <c r="Y9" s="36" t="s">
        <v>38</v>
      </c>
      <c r="Z9" s="36" t="s">
        <v>37</v>
      </c>
      <c r="AA9" s="36" t="s">
        <v>38</v>
      </c>
      <c r="AB9" s="36" t="s">
        <v>37</v>
      </c>
      <c r="AC9" s="36" t="s">
        <v>38</v>
      </c>
      <c r="AD9" s="36" t="s">
        <v>37</v>
      </c>
      <c r="AE9" s="36" t="s">
        <v>38</v>
      </c>
      <c r="AF9" s="60"/>
    </row>
    <row r="10" spans="1:32" ht="46.9" customHeight="1" x14ac:dyDescent="0.25">
      <c r="A10" s="61" t="s">
        <v>36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23" customFormat="1" ht="63" x14ac:dyDescent="0.25">
      <c r="A11" s="51" t="s">
        <v>7</v>
      </c>
      <c r="B11" s="44">
        <f t="shared" ref="B11:AD11" si="0">B13+B14+B15+B17</f>
        <v>71034.2</v>
      </c>
      <c r="C11" s="44">
        <f t="shared" si="0"/>
        <v>0</v>
      </c>
      <c r="D11" s="44">
        <f t="shared" si="0"/>
        <v>0</v>
      </c>
      <c r="E11" s="44">
        <f t="shared" si="0"/>
        <v>0</v>
      </c>
      <c r="F11" s="44">
        <f>E11/B11%</f>
        <v>0</v>
      </c>
      <c r="G11" s="44" t="e">
        <f>E11/C11%</f>
        <v>#DIV/0!</v>
      </c>
      <c r="H11" s="44">
        <f t="shared" si="0"/>
        <v>0</v>
      </c>
      <c r="I11" s="44">
        <f t="shared" si="0"/>
        <v>0</v>
      </c>
      <c r="J11" s="44">
        <f t="shared" si="0"/>
        <v>0</v>
      </c>
      <c r="K11" s="44">
        <f t="shared" si="0"/>
        <v>0</v>
      </c>
      <c r="L11" s="44">
        <f t="shared" si="0"/>
        <v>0</v>
      </c>
      <c r="M11" s="44">
        <f t="shared" si="0"/>
        <v>0</v>
      </c>
      <c r="N11" s="44">
        <f t="shared" si="0"/>
        <v>0</v>
      </c>
      <c r="O11" s="44">
        <f t="shared" si="0"/>
        <v>0</v>
      </c>
      <c r="P11" s="44">
        <f t="shared" si="0"/>
        <v>0</v>
      </c>
      <c r="Q11" s="44">
        <f t="shared" si="0"/>
        <v>0</v>
      </c>
      <c r="R11" s="44">
        <f t="shared" si="0"/>
        <v>0</v>
      </c>
      <c r="S11" s="44">
        <f t="shared" si="0"/>
        <v>0</v>
      </c>
      <c r="T11" s="44">
        <f t="shared" si="0"/>
        <v>0</v>
      </c>
      <c r="U11" s="44">
        <f t="shared" si="0"/>
        <v>0</v>
      </c>
      <c r="V11" s="44">
        <f t="shared" si="0"/>
        <v>32071</v>
      </c>
      <c r="W11" s="44">
        <f t="shared" si="0"/>
        <v>0</v>
      </c>
      <c r="X11" s="44">
        <f t="shared" si="0"/>
        <v>0</v>
      </c>
      <c r="Y11" s="44">
        <f t="shared" si="0"/>
        <v>0</v>
      </c>
      <c r="Z11" s="44">
        <f t="shared" si="0"/>
        <v>16481.599999999999</v>
      </c>
      <c r="AA11" s="44">
        <f t="shared" si="0"/>
        <v>0</v>
      </c>
      <c r="AB11" s="44">
        <f t="shared" si="0"/>
        <v>22481.599999999999</v>
      </c>
      <c r="AC11" s="44">
        <f t="shared" si="0"/>
        <v>0</v>
      </c>
      <c r="AD11" s="44">
        <f t="shared" si="0"/>
        <v>0</v>
      </c>
      <c r="AE11" s="44">
        <f t="shared" ref="AE11" si="1">AE13+AE14+AE15+AE17</f>
        <v>0</v>
      </c>
      <c r="AF11" s="53"/>
    </row>
    <row r="12" spans="1:32" x14ac:dyDescent="0.25">
      <c r="A12" s="4" t="s">
        <v>0</v>
      </c>
      <c r="B12" s="10"/>
      <c r="C12" s="10"/>
      <c r="D12" s="10"/>
      <c r="E12" s="10"/>
      <c r="F12" s="10"/>
      <c r="G12" s="10"/>
      <c r="H12" s="9"/>
      <c r="I12" s="4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53"/>
    </row>
    <row r="13" spans="1:32" x14ac:dyDescent="0.25">
      <c r="A13" s="4" t="s">
        <v>1</v>
      </c>
      <c r="B13" s="10">
        <f>H13+J13+L13+N13+P13+R13+T13+V13+X13+Z13+AB13+AD13</f>
        <v>5055.6000000000004</v>
      </c>
      <c r="C13" s="10">
        <f>H13</f>
        <v>0</v>
      </c>
      <c r="D13" s="10">
        <f>E13</f>
        <v>0</v>
      </c>
      <c r="E13" s="10">
        <f>I13+K13+M13+O13+Q13+S13+U13+W13+Y13+AA13+AC13+AE13</f>
        <v>0</v>
      </c>
      <c r="F13" s="27">
        <f t="shared" ref="F13:F81" si="2">E13/B13%</f>
        <v>0</v>
      </c>
      <c r="G13" s="27" t="e">
        <f t="shared" ref="G13:G81" si="3">E13/C13%</f>
        <v>#DIV/0!</v>
      </c>
      <c r="H13" s="9">
        <f>H20+H27</f>
        <v>0</v>
      </c>
      <c r="I13" s="9">
        <f t="shared" ref="I13:AD17" si="4">I20+I27</f>
        <v>0</v>
      </c>
      <c r="J13" s="9">
        <f t="shared" si="4"/>
        <v>0</v>
      </c>
      <c r="K13" s="9">
        <f t="shared" si="4"/>
        <v>0</v>
      </c>
      <c r="L13" s="9">
        <f t="shared" si="4"/>
        <v>0</v>
      </c>
      <c r="M13" s="9">
        <f t="shared" si="4"/>
        <v>0</v>
      </c>
      <c r="N13" s="9">
        <f t="shared" si="4"/>
        <v>0</v>
      </c>
      <c r="O13" s="9">
        <f t="shared" si="4"/>
        <v>0</v>
      </c>
      <c r="P13" s="9">
        <f t="shared" si="4"/>
        <v>0</v>
      </c>
      <c r="Q13" s="9">
        <f t="shared" si="4"/>
        <v>0</v>
      </c>
      <c r="R13" s="9">
        <f t="shared" si="4"/>
        <v>0</v>
      </c>
      <c r="S13" s="9">
        <f t="shared" si="4"/>
        <v>0</v>
      </c>
      <c r="T13" s="9">
        <f t="shared" si="4"/>
        <v>0</v>
      </c>
      <c r="U13" s="9">
        <f t="shared" si="4"/>
        <v>0</v>
      </c>
      <c r="V13" s="9">
        <f t="shared" si="4"/>
        <v>0</v>
      </c>
      <c r="W13" s="9">
        <f t="shared" si="4"/>
        <v>0</v>
      </c>
      <c r="X13" s="9">
        <f t="shared" si="4"/>
        <v>0</v>
      </c>
      <c r="Y13" s="9">
        <f t="shared" si="4"/>
        <v>0</v>
      </c>
      <c r="Z13" s="9">
        <f t="shared" si="4"/>
        <v>2527.8000000000002</v>
      </c>
      <c r="AA13" s="9">
        <f t="shared" si="4"/>
        <v>0</v>
      </c>
      <c r="AB13" s="9">
        <f t="shared" si="4"/>
        <v>2527.8000000000002</v>
      </c>
      <c r="AC13" s="9">
        <f t="shared" si="4"/>
        <v>0</v>
      </c>
      <c r="AD13" s="9">
        <f t="shared" si="4"/>
        <v>0</v>
      </c>
      <c r="AE13" s="9">
        <f t="shared" ref="AE13" si="5">AE20+AE27</f>
        <v>0</v>
      </c>
      <c r="AF13" s="53"/>
    </row>
    <row r="14" spans="1:32" x14ac:dyDescent="0.25">
      <c r="A14" s="4" t="s">
        <v>2</v>
      </c>
      <c r="B14" s="10">
        <f t="shared" ref="B14:B38" si="6">H14+J14+L14+N14+P14+R14+T14+V14+X14+Z14+AB14+AD14</f>
        <v>7907.6</v>
      </c>
      <c r="C14" s="10">
        <f t="shared" ref="C14:C17" si="7">H14</f>
        <v>0</v>
      </c>
      <c r="D14" s="10">
        <f t="shared" ref="D14:D17" si="8">E14</f>
        <v>0</v>
      </c>
      <c r="E14" s="10">
        <f t="shared" ref="E14:E17" si="9">I14+K14+M14+O14+Q14+S14+U14+W14+Y14+AA14+AC14+AE14</f>
        <v>0</v>
      </c>
      <c r="F14" s="27">
        <f t="shared" si="2"/>
        <v>0</v>
      </c>
      <c r="G14" s="27" t="e">
        <f t="shared" si="3"/>
        <v>#DIV/0!</v>
      </c>
      <c r="H14" s="9">
        <f t="shared" ref="H14:W17" si="10">H21+H28</f>
        <v>0</v>
      </c>
      <c r="I14" s="9">
        <f t="shared" si="10"/>
        <v>0</v>
      </c>
      <c r="J14" s="9">
        <f t="shared" si="10"/>
        <v>0</v>
      </c>
      <c r="K14" s="9">
        <f t="shared" si="10"/>
        <v>0</v>
      </c>
      <c r="L14" s="9">
        <f t="shared" si="10"/>
        <v>0</v>
      </c>
      <c r="M14" s="9">
        <f t="shared" si="10"/>
        <v>0</v>
      </c>
      <c r="N14" s="9">
        <f t="shared" si="10"/>
        <v>0</v>
      </c>
      <c r="O14" s="9">
        <f t="shared" si="10"/>
        <v>0</v>
      </c>
      <c r="P14" s="9">
        <f t="shared" si="10"/>
        <v>0</v>
      </c>
      <c r="Q14" s="9">
        <f t="shared" si="10"/>
        <v>0</v>
      </c>
      <c r="R14" s="9">
        <f t="shared" si="10"/>
        <v>0</v>
      </c>
      <c r="S14" s="9">
        <f t="shared" si="10"/>
        <v>0</v>
      </c>
      <c r="T14" s="9">
        <f t="shared" si="10"/>
        <v>0</v>
      </c>
      <c r="U14" s="9">
        <f t="shared" si="10"/>
        <v>0</v>
      </c>
      <c r="V14" s="9">
        <f t="shared" si="10"/>
        <v>0</v>
      </c>
      <c r="W14" s="9">
        <f t="shared" si="10"/>
        <v>0</v>
      </c>
      <c r="X14" s="9">
        <f t="shared" si="4"/>
        <v>0</v>
      </c>
      <c r="Y14" s="9">
        <f t="shared" si="4"/>
        <v>0</v>
      </c>
      <c r="Z14" s="9">
        <f t="shared" si="4"/>
        <v>3953.8</v>
      </c>
      <c r="AA14" s="9">
        <f t="shared" si="4"/>
        <v>0</v>
      </c>
      <c r="AB14" s="9">
        <f t="shared" si="4"/>
        <v>3953.8</v>
      </c>
      <c r="AC14" s="9">
        <f t="shared" si="4"/>
        <v>0</v>
      </c>
      <c r="AD14" s="9">
        <f t="shared" si="4"/>
        <v>0</v>
      </c>
      <c r="AE14" s="9">
        <f t="shared" ref="AE14" si="11">AE21+AE28</f>
        <v>0</v>
      </c>
      <c r="AF14" s="53"/>
    </row>
    <row r="15" spans="1:32" x14ac:dyDescent="0.25">
      <c r="A15" s="4" t="s">
        <v>3</v>
      </c>
      <c r="B15" s="10">
        <f t="shared" si="6"/>
        <v>26000</v>
      </c>
      <c r="C15" s="10">
        <f t="shared" si="7"/>
        <v>0</v>
      </c>
      <c r="D15" s="10">
        <f t="shared" si="8"/>
        <v>0</v>
      </c>
      <c r="E15" s="10">
        <f t="shared" si="9"/>
        <v>0</v>
      </c>
      <c r="F15" s="27">
        <f t="shared" si="2"/>
        <v>0</v>
      </c>
      <c r="G15" s="27" t="e">
        <f t="shared" si="3"/>
        <v>#DIV/0!</v>
      </c>
      <c r="H15" s="9">
        <f t="shared" si="10"/>
        <v>0</v>
      </c>
      <c r="I15" s="9">
        <f t="shared" si="4"/>
        <v>0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0</v>
      </c>
      <c r="O15" s="9">
        <f t="shared" si="4"/>
        <v>0</v>
      </c>
      <c r="P15" s="9">
        <f t="shared" si="4"/>
        <v>0</v>
      </c>
      <c r="Q15" s="9">
        <f t="shared" si="4"/>
        <v>0</v>
      </c>
      <c r="R15" s="9">
        <f t="shared" si="4"/>
        <v>0</v>
      </c>
      <c r="S15" s="9">
        <f t="shared" si="4"/>
        <v>0</v>
      </c>
      <c r="T15" s="9">
        <f t="shared" si="4"/>
        <v>0</v>
      </c>
      <c r="U15" s="9">
        <f t="shared" si="4"/>
        <v>0</v>
      </c>
      <c r="V15" s="9">
        <f t="shared" si="4"/>
        <v>0</v>
      </c>
      <c r="W15" s="9">
        <f t="shared" si="4"/>
        <v>0</v>
      </c>
      <c r="X15" s="9">
        <f t="shared" si="4"/>
        <v>0</v>
      </c>
      <c r="Y15" s="9">
        <f t="shared" si="4"/>
        <v>0</v>
      </c>
      <c r="Z15" s="9">
        <f t="shared" si="4"/>
        <v>10000</v>
      </c>
      <c r="AA15" s="9">
        <f t="shared" si="4"/>
        <v>0</v>
      </c>
      <c r="AB15" s="9">
        <f t="shared" si="4"/>
        <v>16000</v>
      </c>
      <c r="AC15" s="9">
        <f t="shared" si="4"/>
        <v>0</v>
      </c>
      <c r="AD15" s="9">
        <f t="shared" si="4"/>
        <v>0</v>
      </c>
      <c r="AE15" s="9">
        <f t="shared" ref="AE15" si="12">AE22+AE29</f>
        <v>0</v>
      </c>
      <c r="AF15" s="53"/>
    </row>
    <row r="16" spans="1:32" s="31" customFormat="1" ht="30" x14ac:dyDescent="0.25">
      <c r="A16" s="28" t="s">
        <v>28</v>
      </c>
      <c r="B16" s="29">
        <f t="shared" si="6"/>
        <v>3240.4</v>
      </c>
      <c r="C16" s="10">
        <f t="shared" si="7"/>
        <v>0</v>
      </c>
      <c r="D16" s="10">
        <f t="shared" si="8"/>
        <v>0</v>
      </c>
      <c r="E16" s="10">
        <f t="shared" si="9"/>
        <v>0</v>
      </c>
      <c r="F16" s="27">
        <f t="shared" si="2"/>
        <v>0</v>
      </c>
      <c r="G16" s="27" t="e">
        <f t="shared" si="3"/>
        <v>#DIV/0!</v>
      </c>
      <c r="H16" s="30">
        <f t="shared" si="10"/>
        <v>0</v>
      </c>
      <c r="I16" s="30">
        <f t="shared" si="4"/>
        <v>0</v>
      </c>
      <c r="J16" s="30">
        <f t="shared" si="4"/>
        <v>0</v>
      </c>
      <c r="K16" s="30">
        <f t="shared" si="4"/>
        <v>0</v>
      </c>
      <c r="L16" s="30">
        <f t="shared" si="4"/>
        <v>0</v>
      </c>
      <c r="M16" s="30">
        <f t="shared" si="4"/>
        <v>0</v>
      </c>
      <c r="N16" s="30">
        <f t="shared" si="4"/>
        <v>0</v>
      </c>
      <c r="O16" s="30">
        <f t="shared" si="4"/>
        <v>0</v>
      </c>
      <c r="P16" s="30">
        <f t="shared" si="4"/>
        <v>0</v>
      </c>
      <c r="Q16" s="30">
        <f t="shared" si="4"/>
        <v>0</v>
      </c>
      <c r="R16" s="30">
        <f t="shared" si="4"/>
        <v>0</v>
      </c>
      <c r="S16" s="30">
        <f t="shared" si="4"/>
        <v>0</v>
      </c>
      <c r="T16" s="30">
        <f t="shared" si="4"/>
        <v>0</v>
      </c>
      <c r="U16" s="30">
        <f t="shared" si="4"/>
        <v>0</v>
      </c>
      <c r="V16" s="30">
        <f t="shared" si="4"/>
        <v>0</v>
      </c>
      <c r="W16" s="30">
        <f t="shared" si="4"/>
        <v>0</v>
      </c>
      <c r="X16" s="30">
        <f t="shared" si="4"/>
        <v>0</v>
      </c>
      <c r="Y16" s="30">
        <f t="shared" si="4"/>
        <v>0</v>
      </c>
      <c r="Z16" s="30">
        <f t="shared" si="4"/>
        <v>1620</v>
      </c>
      <c r="AA16" s="30">
        <f t="shared" si="4"/>
        <v>0</v>
      </c>
      <c r="AB16" s="30">
        <f t="shared" si="4"/>
        <v>1620.4</v>
      </c>
      <c r="AC16" s="30">
        <f t="shared" si="4"/>
        <v>0</v>
      </c>
      <c r="AD16" s="30">
        <f t="shared" si="4"/>
        <v>0</v>
      </c>
      <c r="AE16" s="30">
        <f t="shared" ref="AE16" si="13">AE23+AE30</f>
        <v>0</v>
      </c>
      <c r="AF16" s="53"/>
    </row>
    <row r="17" spans="1:32" x14ac:dyDescent="0.25">
      <c r="A17" s="4" t="s">
        <v>4</v>
      </c>
      <c r="B17" s="10">
        <f t="shared" si="6"/>
        <v>32071</v>
      </c>
      <c r="C17" s="10">
        <f t="shared" si="7"/>
        <v>0</v>
      </c>
      <c r="D17" s="10">
        <f t="shared" si="8"/>
        <v>0</v>
      </c>
      <c r="E17" s="10">
        <f t="shared" si="9"/>
        <v>0</v>
      </c>
      <c r="F17" s="27">
        <f t="shared" si="2"/>
        <v>0</v>
      </c>
      <c r="G17" s="27" t="e">
        <f t="shared" si="3"/>
        <v>#DIV/0!</v>
      </c>
      <c r="H17" s="9">
        <f t="shared" si="10"/>
        <v>0</v>
      </c>
      <c r="I17" s="9">
        <f t="shared" si="4"/>
        <v>0</v>
      </c>
      <c r="J17" s="9">
        <f t="shared" si="4"/>
        <v>0</v>
      </c>
      <c r="K17" s="9">
        <f t="shared" si="4"/>
        <v>0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9">
        <f t="shared" si="4"/>
        <v>0</v>
      </c>
      <c r="P17" s="9">
        <f t="shared" si="4"/>
        <v>0</v>
      </c>
      <c r="Q17" s="9">
        <f t="shared" si="4"/>
        <v>0</v>
      </c>
      <c r="R17" s="9">
        <f t="shared" si="4"/>
        <v>0</v>
      </c>
      <c r="S17" s="9">
        <f t="shared" si="4"/>
        <v>0</v>
      </c>
      <c r="T17" s="9">
        <f t="shared" si="4"/>
        <v>0</v>
      </c>
      <c r="U17" s="9">
        <f t="shared" si="4"/>
        <v>0</v>
      </c>
      <c r="V17" s="9">
        <f t="shared" si="4"/>
        <v>32071</v>
      </c>
      <c r="W17" s="9">
        <f t="shared" si="4"/>
        <v>0</v>
      </c>
      <c r="X17" s="9">
        <f t="shared" si="4"/>
        <v>0</v>
      </c>
      <c r="Y17" s="9">
        <f t="shared" si="4"/>
        <v>0</v>
      </c>
      <c r="Z17" s="9">
        <f t="shared" si="4"/>
        <v>0</v>
      </c>
      <c r="AA17" s="9">
        <f t="shared" si="4"/>
        <v>0</v>
      </c>
      <c r="AB17" s="9">
        <f t="shared" si="4"/>
        <v>0</v>
      </c>
      <c r="AC17" s="9">
        <f t="shared" si="4"/>
        <v>0</v>
      </c>
      <c r="AD17" s="9">
        <f t="shared" si="4"/>
        <v>0</v>
      </c>
      <c r="AE17" s="9">
        <f t="shared" ref="AE17" si="14">AE24+AE31</f>
        <v>0</v>
      </c>
      <c r="AF17" s="53"/>
    </row>
    <row r="18" spans="1:32" ht="47.25" x14ac:dyDescent="0.25">
      <c r="A18" s="49" t="s">
        <v>8</v>
      </c>
      <c r="B18" s="45">
        <f t="shared" ref="B18:AD18" si="15">B20+B21+B22+B24</f>
        <v>54552.6</v>
      </c>
      <c r="C18" s="45">
        <f t="shared" si="15"/>
        <v>0</v>
      </c>
      <c r="D18" s="45">
        <f t="shared" si="15"/>
        <v>0</v>
      </c>
      <c r="E18" s="45">
        <f t="shared" si="15"/>
        <v>0</v>
      </c>
      <c r="F18" s="45">
        <f t="shared" si="2"/>
        <v>0</v>
      </c>
      <c r="G18" s="45" t="e">
        <f t="shared" si="3"/>
        <v>#DIV/0!</v>
      </c>
      <c r="H18" s="45">
        <f t="shared" si="15"/>
        <v>0</v>
      </c>
      <c r="I18" s="45">
        <f t="shared" si="15"/>
        <v>0</v>
      </c>
      <c r="J18" s="45">
        <f t="shared" si="15"/>
        <v>0</v>
      </c>
      <c r="K18" s="45">
        <f t="shared" si="15"/>
        <v>0</v>
      </c>
      <c r="L18" s="45">
        <f t="shared" si="15"/>
        <v>0</v>
      </c>
      <c r="M18" s="45">
        <f t="shared" si="15"/>
        <v>0</v>
      </c>
      <c r="N18" s="45">
        <f t="shared" si="15"/>
        <v>0</v>
      </c>
      <c r="O18" s="45">
        <f t="shared" si="15"/>
        <v>0</v>
      </c>
      <c r="P18" s="45">
        <f t="shared" si="15"/>
        <v>0</v>
      </c>
      <c r="Q18" s="45">
        <f t="shared" si="15"/>
        <v>0</v>
      </c>
      <c r="R18" s="45">
        <f t="shared" si="15"/>
        <v>0</v>
      </c>
      <c r="S18" s="45">
        <f t="shared" si="15"/>
        <v>0</v>
      </c>
      <c r="T18" s="45">
        <f t="shared" si="15"/>
        <v>0</v>
      </c>
      <c r="U18" s="45">
        <f t="shared" si="15"/>
        <v>0</v>
      </c>
      <c r="V18" s="45">
        <f t="shared" si="15"/>
        <v>32071</v>
      </c>
      <c r="W18" s="45">
        <f t="shared" si="15"/>
        <v>0</v>
      </c>
      <c r="X18" s="45">
        <f t="shared" si="15"/>
        <v>0</v>
      </c>
      <c r="Y18" s="45">
        <f t="shared" si="15"/>
        <v>0</v>
      </c>
      <c r="Z18" s="45">
        <f t="shared" si="15"/>
        <v>0</v>
      </c>
      <c r="AA18" s="45">
        <f t="shared" si="15"/>
        <v>0</v>
      </c>
      <c r="AB18" s="45">
        <f t="shared" si="15"/>
        <v>22481.599999999999</v>
      </c>
      <c r="AC18" s="45">
        <f t="shared" si="15"/>
        <v>0</v>
      </c>
      <c r="AD18" s="45">
        <f t="shared" si="15"/>
        <v>0</v>
      </c>
      <c r="AE18" s="45">
        <f t="shared" ref="AE18" si="16">AE20+AE21+AE22+AE24</f>
        <v>0</v>
      </c>
      <c r="AF18" s="55" t="s">
        <v>54</v>
      </c>
    </row>
    <row r="19" spans="1:32" x14ac:dyDescent="0.25">
      <c r="A19" s="4" t="s">
        <v>0</v>
      </c>
      <c r="B19" s="10"/>
      <c r="C19" s="10"/>
      <c r="D19" s="10"/>
      <c r="E19" s="10"/>
      <c r="F19" s="27"/>
      <c r="G19" s="2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56"/>
    </row>
    <row r="20" spans="1:32" x14ac:dyDescent="0.25">
      <c r="A20" s="4" t="s">
        <v>1</v>
      </c>
      <c r="B20" s="10">
        <f t="shared" si="6"/>
        <v>2527.8000000000002</v>
      </c>
      <c r="C20" s="10">
        <f t="shared" ref="C20" si="17">H20</f>
        <v>0</v>
      </c>
      <c r="D20" s="10">
        <f t="shared" ref="D20:D24" si="18">E20</f>
        <v>0</v>
      </c>
      <c r="E20" s="10">
        <f t="shared" ref="E20" si="19">I20+K20+M20+O20+Q20+S20+U20+W20+Y20+AA20+AC20+AE20</f>
        <v>0</v>
      </c>
      <c r="F20" s="27">
        <f t="shared" si="2"/>
        <v>0</v>
      </c>
      <c r="G20" s="27" t="e">
        <f t="shared" si="3"/>
        <v>#DIV/0!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>
        <v>2527.8000000000002</v>
      </c>
      <c r="AC20" s="10"/>
      <c r="AD20" s="10"/>
      <c r="AE20" s="10"/>
      <c r="AF20" s="56"/>
    </row>
    <row r="21" spans="1:32" x14ac:dyDescent="0.25">
      <c r="A21" s="4" t="s">
        <v>2</v>
      </c>
      <c r="B21" s="10">
        <f t="shared" si="6"/>
        <v>3953.8</v>
      </c>
      <c r="C21" s="10">
        <f t="shared" ref="C21:C24" si="20">H21</f>
        <v>0</v>
      </c>
      <c r="D21" s="10">
        <f t="shared" si="18"/>
        <v>0</v>
      </c>
      <c r="E21" s="10">
        <f t="shared" ref="E21:E24" si="21">I21+K21+M21+O21+Q21+S21+U21+W21+Y21+AA21+AC21+AE21</f>
        <v>0</v>
      </c>
      <c r="F21" s="27">
        <f t="shared" si="2"/>
        <v>0</v>
      </c>
      <c r="G21" s="27" t="e">
        <f t="shared" si="3"/>
        <v>#DIV/0!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>
        <v>3953.8</v>
      </c>
      <c r="AC21" s="10"/>
      <c r="AD21" s="10"/>
      <c r="AE21" s="10"/>
      <c r="AF21" s="56"/>
    </row>
    <row r="22" spans="1:32" x14ac:dyDescent="0.25">
      <c r="A22" s="4" t="s">
        <v>3</v>
      </c>
      <c r="B22" s="10">
        <f t="shared" si="6"/>
        <v>16000</v>
      </c>
      <c r="C22" s="10">
        <f t="shared" si="20"/>
        <v>0</v>
      </c>
      <c r="D22" s="10">
        <f t="shared" si="18"/>
        <v>0</v>
      </c>
      <c r="E22" s="10">
        <f t="shared" si="21"/>
        <v>0</v>
      </c>
      <c r="F22" s="27">
        <f t="shared" si="2"/>
        <v>0</v>
      </c>
      <c r="G22" s="27" t="e">
        <f t="shared" si="3"/>
        <v>#DIV/0!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>
        <v>16000</v>
      </c>
      <c r="AC22" s="10"/>
      <c r="AD22" s="10"/>
      <c r="AE22" s="10"/>
      <c r="AF22" s="56"/>
    </row>
    <row r="23" spans="1:32" s="33" customFormat="1" ht="30" x14ac:dyDescent="0.25">
      <c r="A23" s="28" t="s">
        <v>28</v>
      </c>
      <c r="B23" s="29">
        <f t="shared" si="6"/>
        <v>1620.4</v>
      </c>
      <c r="C23" s="10">
        <f t="shared" si="20"/>
        <v>0</v>
      </c>
      <c r="D23" s="10">
        <f t="shared" si="18"/>
        <v>0</v>
      </c>
      <c r="E23" s="10">
        <f t="shared" si="21"/>
        <v>0</v>
      </c>
      <c r="F23" s="27">
        <f t="shared" si="2"/>
        <v>0</v>
      </c>
      <c r="G23" s="27" t="e">
        <f t="shared" si="3"/>
        <v>#DIV/0!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29">
        <v>1620.4</v>
      </c>
      <c r="AC23" s="32"/>
      <c r="AD23" s="32"/>
      <c r="AE23" s="32"/>
      <c r="AF23" s="56"/>
    </row>
    <row r="24" spans="1:32" ht="21.75" customHeight="1" x14ac:dyDescent="0.25">
      <c r="A24" s="4" t="s">
        <v>4</v>
      </c>
      <c r="B24" s="10">
        <f t="shared" si="6"/>
        <v>32071</v>
      </c>
      <c r="C24" s="10">
        <f t="shared" si="20"/>
        <v>0</v>
      </c>
      <c r="D24" s="10">
        <f t="shared" si="18"/>
        <v>0</v>
      </c>
      <c r="E24" s="10">
        <f t="shared" si="21"/>
        <v>0</v>
      </c>
      <c r="F24" s="27">
        <f t="shared" si="2"/>
        <v>0</v>
      </c>
      <c r="G24" s="27" t="e">
        <f t="shared" si="3"/>
        <v>#DIV/0!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0">
        <v>32071</v>
      </c>
      <c r="W24" s="12"/>
      <c r="X24" s="12"/>
      <c r="Y24" s="12"/>
      <c r="Z24" s="12"/>
      <c r="AA24" s="12"/>
      <c r="AB24" s="12"/>
      <c r="AC24" s="12"/>
      <c r="AD24" s="12"/>
      <c r="AE24" s="12"/>
      <c r="AF24" s="57"/>
    </row>
    <row r="25" spans="1:32" ht="123" customHeight="1" x14ac:dyDescent="0.25">
      <c r="A25" s="49" t="s">
        <v>9</v>
      </c>
      <c r="B25" s="45">
        <f t="shared" ref="B25:AD25" si="22">B27+B28+B29+B31</f>
        <v>16481.599999999999</v>
      </c>
      <c r="C25" s="45">
        <f t="shared" si="22"/>
        <v>0</v>
      </c>
      <c r="D25" s="45">
        <f t="shared" si="22"/>
        <v>0</v>
      </c>
      <c r="E25" s="45">
        <f t="shared" si="22"/>
        <v>0</v>
      </c>
      <c r="F25" s="45">
        <f t="shared" si="2"/>
        <v>0</v>
      </c>
      <c r="G25" s="45" t="e">
        <f t="shared" si="3"/>
        <v>#DIV/0!</v>
      </c>
      <c r="H25" s="45">
        <f t="shared" si="22"/>
        <v>0</v>
      </c>
      <c r="I25" s="45">
        <f t="shared" si="22"/>
        <v>0</v>
      </c>
      <c r="J25" s="45">
        <f t="shared" si="22"/>
        <v>0</v>
      </c>
      <c r="K25" s="45">
        <f t="shared" si="22"/>
        <v>0</v>
      </c>
      <c r="L25" s="45">
        <f t="shared" si="22"/>
        <v>0</v>
      </c>
      <c r="M25" s="45">
        <f t="shared" si="22"/>
        <v>0</v>
      </c>
      <c r="N25" s="45">
        <f t="shared" si="22"/>
        <v>0</v>
      </c>
      <c r="O25" s="45">
        <f t="shared" si="22"/>
        <v>0</v>
      </c>
      <c r="P25" s="45">
        <f t="shared" si="22"/>
        <v>0</v>
      </c>
      <c r="Q25" s="45">
        <f t="shared" si="22"/>
        <v>0</v>
      </c>
      <c r="R25" s="45">
        <f t="shared" si="22"/>
        <v>0</v>
      </c>
      <c r="S25" s="45">
        <f t="shared" si="22"/>
        <v>0</v>
      </c>
      <c r="T25" s="45">
        <f t="shared" si="22"/>
        <v>0</v>
      </c>
      <c r="U25" s="45">
        <f t="shared" si="22"/>
        <v>0</v>
      </c>
      <c r="V25" s="45">
        <f t="shared" si="22"/>
        <v>0</v>
      </c>
      <c r="W25" s="45">
        <f t="shared" si="22"/>
        <v>0</v>
      </c>
      <c r="X25" s="45">
        <f t="shared" si="22"/>
        <v>0</v>
      </c>
      <c r="Y25" s="45">
        <f t="shared" si="22"/>
        <v>0</v>
      </c>
      <c r="Z25" s="45">
        <f t="shared" si="22"/>
        <v>16481.599999999999</v>
      </c>
      <c r="AA25" s="45">
        <f t="shared" si="22"/>
        <v>0</v>
      </c>
      <c r="AB25" s="45">
        <f t="shared" si="22"/>
        <v>0</v>
      </c>
      <c r="AC25" s="45">
        <f t="shared" si="22"/>
        <v>0</v>
      </c>
      <c r="AD25" s="45">
        <f t="shared" si="22"/>
        <v>0</v>
      </c>
      <c r="AE25" s="45">
        <f t="shared" ref="AE25" si="23">AE27+AE28+AE29+AE31</f>
        <v>0</v>
      </c>
      <c r="AF25" s="59"/>
    </row>
    <row r="26" spans="1:32" x14ac:dyDescent="0.25">
      <c r="A26" s="4" t="s">
        <v>0</v>
      </c>
      <c r="B26" s="10"/>
      <c r="C26" s="10"/>
      <c r="D26" s="10"/>
      <c r="E26" s="10"/>
      <c r="F26" s="27"/>
      <c r="G26" s="27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59"/>
    </row>
    <row r="27" spans="1:32" x14ac:dyDescent="0.25">
      <c r="A27" s="4" t="s">
        <v>1</v>
      </c>
      <c r="B27" s="10">
        <f t="shared" si="6"/>
        <v>2527.8000000000002</v>
      </c>
      <c r="C27" s="10">
        <f t="shared" ref="C27:C31" si="24">H27</f>
        <v>0</v>
      </c>
      <c r="D27" s="10">
        <f t="shared" ref="D27:D31" si="25">E27</f>
        <v>0</v>
      </c>
      <c r="E27" s="10">
        <f t="shared" ref="E27:E31" si="26">I27+K27+M27+O27+Q27+S27+U27+W27+Y27+AA27+AC27+AE27</f>
        <v>0</v>
      </c>
      <c r="F27" s="27">
        <f t="shared" si="2"/>
        <v>0</v>
      </c>
      <c r="G27" s="27" t="e">
        <f t="shared" si="3"/>
        <v>#DIV/0!</v>
      </c>
      <c r="H27" s="10">
        <f t="shared" ref="H27:AE27" si="27">H34</f>
        <v>0</v>
      </c>
      <c r="I27" s="10">
        <f t="shared" si="27"/>
        <v>0</v>
      </c>
      <c r="J27" s="10">
        <f t="shared" si="27"/>
        <v>0</v>
      </c>
      <c r="K27" s="10">
        <f t="shared" si="27"/>
        <v>0</v>
      </c>
      <c r="L27" s="10">
        <f t="shared" si="27"/>
        <v>0</v>
      </c>
      <c r="M27" s="10">
        <f t="shared" si="27"/>
        <v>0</v>
      </c>
      <c r="N27" s="10">
        <f t="shared" si="27"/>
        <v>0</v>
      </c>
      <c r="O27" s="10">
        <f t="shared" si="27"/>
        <v>0</v>
      </c>
      <c r="P27" s="10">
        <f t="shared" si="27"/>
        <v>0</v>
      </c>
      <c r="Q27" s="10">
        <f t="shared" si="27"/>
        <v>0</v>
      </c>
      <c r="R27" s="10">
        <f t="shared" si="27"/>
        <v>0</v>
      </c>
      <c r="S27" s="10">
        <f t="shared" si="27"/>
        <v>0</v>
      </c>
      <c r="T27" s="10">
        <f t="shared" si="27"/>
        <v>0</v>
      </c>
      <c r="U27" s="10">
        <f t="shared" si="27"/>
        <v>0</v>
      </c>
      <c r="V27" s="10">
        <f t="shared" si="27"/>
        <v>0</v>
      </c>
      <c r="W27" s="10">
        <f t="shared" si="27"/>
        <v>0</v>
      </c>
      <c r="X27" s="10">
        <f t="shared" si="27"/>
        <v>0</v>
      </c>
      <c r="Y27" s="10">
        <f t="shared" si="27"/>
        <v>0</v>
      </c>
      <c r="Z27" s="10">
        <f t="shared" si="27"/>
        <v>2527.8000000000002</v>
      </c>
      <c r="AA27" s="10">
        <f t="shared" si="27"/>
        <v>0</v>
      </c>
      <c r="AB27" s="10">
        <f t="shared" si="27"/>
        <v>0</v>
      </c>
      <c r="AC27" s="10">
        <f t="shared" si="27"/>
        <v>0</v>
      </c>
      <c r="AD27" s="10">
        <f t="shared" si="27"/>
        <v>0</v>
      </c>
      <c r="AE27" s="10">
        <f t="shared" si="27"/>
        <v>0</v>
      </c>
      <c r="AF27" s="59"/>
    </row>
    <row r="28" spans="1:32" x14ac:dyDescent="0.25">
      <c r="A28" s="4" t="s">
        <v>2</v>
      </c>
      <c r="B28" s="10">
        <f t="shared" si="6"/>
        <v>3953.8</v>
      </c>
      <c r="C28" s="10">
        <f t="shared" si="24"/>
        <v>0</v>
      </c>
      <c r="D28" s="10">
        <f t="shared" si="25"/>
        <v>0</v>
      </c>
      <c r="E28" s="10">
        <f t="shared" si="26"/>
        <v>0</v>
      </c>
      <c r="F28" s="27">
        <f t="shared" si="2"/>
        <v>0</v>
      </c>
      <c r="G28" s="27" t="e">
        <f t="shared" si="3"/>
        <v>#DIV/0!</v>
      </c>
      <c r="H28" s="10">
        <f t="shared" ref="H28:W31" si="28">H35</f>
        <v>0</v>
      </c>
      <c r="I28" s="10">
        <f t="shared" si="28"/>
        <v>0</v>
      </c>
      <c r="J28" s="10">
        <f t="shared" si="28"/>
        <v>0</v>
      </c>
      <c r="K28" s="10">
        <f t="shared" si="28"/>
        <v>0</v>
      </c>
      <c r="L28" s="10">
        <f t="shared" si="28"/>
        <v>0</v>
      </c>
      <c r="M28" s="10">
        <f t="shared" si="28"/>
        <v>0</v>
      </c>
      <c r="N28" s="10">
        <f t="shared" si="28"/>
        <v>0</v>
      </c>
      <c r="O28" s="10">
        <f t="shared" si="28"/>
        <v>0</v>
      </c>
      <c r="P28" s="10">
        <f t="shared" si="28"/>
        <v>0</v>
      </c>
      <c r="Q28" s="10">
        <f t="shared" si="28"/>
        <v>0</v>
      </c>
      <c r="R28" s="10">
        <f t="shared" si="28"/>
        <v>0</v>
      </c>
      <c r="S28" s="10">
        <f t="shared" si="28"/>
        <v>0</v>
      </c>
      <c r="T28" s="10">
        <f t="shared" si="28"/>
        <v>0</v>
      </c>
      <c r="U28" s="10">
        <f t="shared" si="28"/>
        <v>0</v>
      </c>
      <c r="V28" s="10">
        <f t="shared" si="28"/>
        <v>0</v>
      </c>
      <c r="W28" s="10">
        <f t="shared" si="28"/>
        <v>0</v>
      </c>
      <c r="X28" s="10">
        <f t="shared" ref="X28:AE31" si="29">X35</f>
        <v>0</v>
      </c>
      <c r="Y28" s="10">
        <f t="shared" si="29"/>
        <v>0</v>
      </c>
      <c r="Z28" s="10">
        <f t="shared" si="29"/>
        <v>3953.8</v>
      </c>
      <c r="AA28" s="10">
        <f t="shared" si="29"/>
        <v>0</v>
      </c>
      <c r="AB28" s="10">
        <f t="shared" si="29"/>
        <v>0</v>
      </c>
      <c r="AC28" s="10">
        <f t="shared" si="29"/>
        <v>0</v>
      </c>
      <c r="AD28" s="10">
        <f t="shared" si="29"/>
        <v>0</v>
      </c>
      <c r="AE28" s="10">
        <f t="shared" si="29"/>
        <v>0</v>
      </c>
      <c r="AF28" s="59"/>
    </row>
    <row r="29" spans="1:32" x14ac:dyDescent="0.25">
      <c r="A29" s="4" t="s">
        <v>3</v>
      </c>
      <c r="B29" s="10">
        <f t="shared" si="6"/>
        <v>10000</v>
      </c>
      <c r="C29" s="10">
        <f t="shared" si="24"/>
        <v>0</v>
      </c>
      <c r="D29" s="10">
        <f t="shared" si="25"/>
        <v>0</v>
      </c>
      <c r="E29" s="10">
        <f t="shared" si="26"/>
        <v>0</v>
      </c>
      <c r="F29" s="27">
        <f t="shared" si="2"/>
        <v>0</v>
      </c>
      <c r="G29" s="27" t="e">
        <f t="shared" si="3"/>
        <v>#DIV/0!</v>
      </c>
      <c r="H29" s="10">
        <f t="shared" si="28"/>
        <v>0</v>
      </c>
      <c r="I29" s="10">
        <f t="shared" si="28"/>
        <v>0</v>
      </c>
      <c r="J29" s="10">
        <f t="shared" si="28"/>
        <v>0</v>
      </c>
      <c r="K29" s="10">
        <f t="shared" si="28"/>
        <v>0</v>
      </c>
      <c r="L29" s="10">
        <f t="shared" si="28"/>
        <v>0</v>
      </c>
      <c r="M29" s="10">
        <f t="shared" si="28"/>
        <v>0</v>
      </c>
      <c r="N29" s="10">
        <f t="shared" si="28"/>
        <v>0</v>
      </c>
      <c r="O29" s="10">
        <f t="shared" si="28"/>
        <v>0</v>
      </c>
      <c r="P29" s="10">
        <f t="shared" si="28"/>
        <v>0</v>
      </c>
      <c r="Q29" s="10">
        <f t="shared" si="28"/>
        <v>0</v>
      </c>
      <c r="R29" s="10">
        <f t="shared" si="28"/>
        <v>0</v>
      </c>
      <c r="S29" s="10">
        <f t="shared" si="28"/>
        <v>0</v>
      </c>
      <c r="T29" s="10">
        <f t="shared" si="28"/>
        <v>0</v>
      </c>
      <c r="U29" s="10">
        <f t="shared" si="28"/>
        <v>0</v>
      </c>
      <c r="V29" s="10">
        <f t="shared" si="28"/>
        <v>0</v>
      </c>
      <c r="W29" s="10">
        <f t="shared" si="28"/>
        <v>0</v>
      </c>
      <c r="X29" s="10">
        <f t="shared" si="29"/>
        <v>0</v>
      </c>
      <c r="Y29" s="10">
        <f t="shared" si="29"/>
        <v>0</v>
      </c>
      <c r="Z29" s="10">
        <f t="shared" si="29"/>
        <v>10000</v>
      </c>
      <c r="AA29" s="10">
        <f t="shared" si="29"/>
        <v>0</v>
      </c>
      <c r="AB29" s="10">
        <f t="shared" si="29"/>
        <v>0</v>
      </c>
      <c r="AC29" s="10">
        <f t="shared" si="29"/>
        <v>0</v>
      </c>
      <c r="AD29" s="10">
        <f t="shared" si="29"/>
        <v>0</v>
      </c>
      <c r="AE29" s="10">
        <f t="shared" si="29"/>
        <v>0</v>
      </c>
      <c r="AF29" s="59"/>
    </row>
    <row r="30" spans="1:32" s="31" customFormat="1" ht="30" x14ac:dyDescent="0.25">
      <c r="A30" s="28" t="s">
        <v>28</v>
      </c>
      <c r="B30" s="29">
        <f t="shared" si="6"/>
        <v>1620</v>
      </c>
      <c r="C30" s="10">
        <f t="shared" si="24"/>
        <v>0</v>
      </c>
      <c r="D30" s="10">
        <f t="shared" si="25"/>
        <v>0</v>
      </c>
      <c r="E30" s="10">
        <f t="shared" si="26"/>
        <v>0</v>
      </c>
      <c r="F30" s="27">
        <f t="shared" si="2"/>
        <v>0</v>
      </c>
      <c r="G30" s="27" t="e">
        <f t="shared" si="3"/>
        <v>#DIV/0!</v>
      </c>
      <c r="H30" s="10">
        <f t="shared" si="28"/>
        <v>0</v>
      </c>
      <c r="I30" s="10">
        <f t="shared" si="28"/>
        <v>0</v>
      </c>
      <c r="J30" s="10">
        <f t="shared" si="28"/>
        <v>0</v>
      </c>
      <c r="K30" s="10">
        <f t="shared" si="28"/>
        <v>0</v>
      </c>
      <c r="L30" s="10">
        <f t="shared" si="28"/>
        <v>0</v>
      </c>
      <c r="M30" s="10">
        <f t="shared" si="28"/>
        <v>0</v>
      </c>
      <c r="N30" s="10">
        <f t="shared" si="28"/>
        <v>0</v>
      </c>
      <c r="O30" s="10">
        <f t="shared" si="28"/>
        <v>0</v>
      </c>
      <c r="P30" s="10">
        <f t="shared" si="28"/>
        <v>0</v>
      </c>
      <c r="Q30" s="10">
        <f t="shared" si="28"/>
        <v>0</v>
      </c>
      <c r="R30" s="10">
        <f t="shared" si="28"/>
        <v>0</v>
      </c>
      <c r="S30" s="10">
        <f t="shared" si="28"/>
        <v>0</v>
      </c>
      <c r="T30" s="10">
        <f t="shared" si="28"/>
        <v>0</v>
      </c>
      <c r="U30" s="10">
        <f t="shared" si="28"/>
        <v>0</v>
      </c>
      <c r="V30" s="10">
        <f t="shared" si="28"/>
        <v>0</v>
      </c>
      <c r="W30" s="10">
        <f t="shared" si="28"/>
        <v>0</v>
      </c>
      <c r="X30" s="10">
        <f t="shared" si="29"/>
        <v>0</v>
      </c>
      <c r="Y30" s="10">
        <f t="shared" si="29"/>
        <v>0</v>
      </c>
      <c r="Z30" s="10">
        <f t="shared" si="29"/>
        <v>1620</v>
      </c>
      <c r="AA30" s="10">
        <f t="shared" si="29"/>
        <v>0</v>
      </c>
      <c r="AB30" s="10">
        <f t="shared" si="29"/>
        <v>0</v>
      </c>
      <c r="AC30" s="10">
        <f t="shared" si="29"/>
        <v>0</v>
      </c>
      <c r="AD30" s="10">
        <f t="shared" si="29"/>
        <v>0</v>
      </c>
      <c r="AE30" s="10">
        <f t="shared" si="29"/>
        <v>0</v>
      </c>
      <c r="AF30" s="59"/>
    </row>
    <row r="31" spans="1:32" x14ac:dyDescent="0.25">
      <c r="A31" s="4" t="s">
        <v>4</v>
      </c>
      <c r="B31" s="10">
        <f t="shared" si="6"/>
        <v>0</v>
      </c>
      <c r="C31" s="10">
        <f t="shared" si="24"/>
        <v>0</v>
      </c>
      <c r="D31" s="10">
        <f t="shared" si="25"/>
        <v>0</v>
      </c>
      <c r="E31" s="10">
        <f t="shared" si="26"/>
        <v>0</v>
      </c>
      <c r="F31" s="27" t="e">
        <f t="shared" si="2"/>
        <v>#DIV/0!</v>
      </c>
      <c r="G31" s="27" t="e">
        <f t="shared" si="3"/>
        <v>#DIV/0!</v>
      </c>
      <c r="H31" s="10">
        <f t="shared" si="28"/>
        <v>0</v>
      </c>
      <c r="I31" s="10">
        <f t="shared" si="28"/>
        <v>0</v>
      </c>
      <c r="J31" s="10">
        <f t="shared" si="28"/>
        <v>0</v>
      </c>
      <c r="K31" s="10">
        <f t="shared" si="28"/>
        <v>0</v>
      </c>
      <c r="L31" s="10">
        <f t="shared" si="28"/>
        <v>0</v>
      </c>
      <c r="M31" s="10">
        <f t="shared" si="28"/>
        <v>0</v>
      </c>
      <c r="N31" s="10">
        <f t="shared" si="28"/>
        <v>0</v>
      </c>
      <c r="O31" s="10">
        <f t="shared" si="28"/>
        <v>0</v>
      </c>
      <c r="P31" s="10">
        <f t="shared" si="28"/>
        <v>0</v>
      </c>
      <c r="Q31" s="10">
        <f t="shared" si="28"/>
        <v>0</v>
      </c>
      <c r="R31" s="10">
        <f t="shared" si="28"/>
        <v>0</v>
      </c>
      <c r="S31" s="10">
        <f t="shared" si="28"/>
        <v>0</v>
      </c>
      <c r="T31" s="10">
        <f t="shared" si="28"/>
        <v>0</v>
      </c>
      <c r="U31" s="10">
        <f t="shared" si="28"/>
        <v>0</v>
      </c>
      <c r="V31" s="10">
        <f t="shared" si="28"/>
        <v>0</v>
      </c>
      <c r="W31" s="10">
        <f t="shared" si="28"/>
        <v>0</v>
      </c>
      <c r="X31" s="10">
        <f t="shared" si="29"/>
        <v>0</v>
      </c>
      <c r="Y31" s="10">
        <f t="shared" si="29"/>
        <v>0</v>
      </c>
      <c r="Z31" s="10">
        <f t="shared" si="29"/>
        <v>0</v>
      </c>
      <c r="AA31" s="10">
        <f t="shared" si="29"/>
        <v>0</v>
      </c>
      <c r="AB31" s="10">
        <f t="shared" si="29"/>
        <v>0</v>
      </c>
      <c r="AC31" s="10">
        <f t="shared" si="29"/>
        <v>0</v>
      </c>
      <c r="AD31" s="10">
        <f t="shared" si="29"/>
        <v>0</v>
      </c>
      <c r="AE31" s="10">
        <f t="shared" si="29"/>
        <v>0</v>
      </c>
      <c r="AF31" s="59"/>
    </row>
    <row r="32" spans="1:32" ht="67.150000000000006" customHeight="1" x14ac:dyDescent="0.25">
      <c r="A32" s="49" t="s">
        <v>10</v>
      </c>
      <c r="B32" s="45">
        <f t="shared" ref="B32:AD32" si="30">B34+B35+B36+B38</f>
        <v>16481.599999999999</v>
      </c>
      <c r="C32" s="45">
        <f t="shared" si="30"/>
        <v>0</v>
      </c>
      <c r="D32" s="45">
        <f t="shared" si="30"/>
        <v>0</v>
      </c>
      <c r="E32" s="45">
        <f t="shared" si="30"/>
        <v>0</v>
      </c>
      <c r="F32" s="45">
        <f t="shared" si="2"/>
        <v>0</v>
      </c>
      <c r="G32" s="45" t="e">
        <f t="shared" si="3"/>
        <v>#DIV/0!</v>
      </c>
      <c r="H32" s="45">
        <f t="shared" si="30"/>
        <v>0</v>
      </c>
      <c r="I32" s="45">
        <f t="shared" si="30"/>
        <v>0</v>
      </c>
      <c r="J32" s="45">
        <f t="shared" si="30"/>
        <v>0</v>
      </c>
      <c r="K32" s="45">
        <f t="shared" si="30"/>
        <v>0</v>
      </c>
      <c r="L32" s="45">
        <f t="shared" si="30"/>
        <v>0</v>
      </c>
      <c r="M32" s="45">
        <f t="shared" si="30"/>
        <v>0</v>
      </c>
      <c r="N32" s="45">
        <f t="shared" si="30"/>
        <v>0</v>
      </c>
      <c r="O32" s="45">
        <f t="shared" si="30"/>
        <v>0</v>
      </c>
      <c r="P32" s="45">
        <f t="shared" si="30"/>
        <v>0</v>
      </c>
      <c r="Q32" s="45">
        <f t="shared" si="30"/>
        <v>0</v>
      </c>
      <c r="R32" s="45">
        <f t="shared" si="30"/>
        <v>0</v>
      </c>
      <c r="S32" s="45">
        <f t="shared" si="30"/>
        <v>0</v>
      </c>
      <c r="T32" s="45">
        <f t="shared" si="30"/>
        <v>0</v>
      </c>
      <c r="U32" s="45">
        <f t="shared" si="30"/>
        <v>0</v>
      </c>
      <c r="V32" s="45">
        <f t="shared" si="30"/>
        <v>0</v>
      </c>
      <c r="W32" s="45">
        <f t="shared" si="30"/>
        <v>0</v>
      </c>
      <c r="X32" s="45">
        <f t="shared" si="30"/>
        <v>0</v>
      </c>
      <c r="Y32" s="45">
        <f t="shared" si="30"/>
        <v>0</v>
      </c>
      <c r="Z32" s="45">
        <f t="shared" si="30"/>
        <v>16481.599999999999</v>
      </c>
      <c r="AA32" s="45">
        <f t="shared" si="30"/>
        <v>0</v>
      </c>
      <c r="AB32" s="45">
        <f t="shared" si="30"/>
        <v>0</v>
      </c>
      <c r="AC32" s="45">
        <f t="shared" si="30"/>
        <v>0</v>
      </c>
      <c r="AD32" s="45">
        <f t="shared" si="30"/>
        <v>0</v>
      </c>
      <c r="AE32" s="45">
        <f t="shared" ref="AE32" si="31">AE34+AE35+AE36+AE38</f>
        <v>0</v>
      </c>
      <c r="AF32" s="55" t="s">
        <v>55</v>
      </c>
    </row>
    <row r="33" spans="1:32" x14ac:dyDescent="0.25">
      <c r="A33" s="4" t="s">
        <v>0</v>
      </c>
      <c r="B33" s="10"/>
      <c r="C33" s="10"/>
      <c r="D33" s="10"/>
      <c r="E33" s="10"/>
      <c r="F33" s="27"/>
      <c r="G33" s="2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56"/>
    </row>
    <row r="34" spans="1:32" x14ac:dyDescent="0.25">
      <c r="A34" s="4" t="s">
        <v>1</v>
      </c>
      <c r="B34" s="10">
        <f t="shared" si="6"/>
        <v>2527.8000000000002</v>
      </c>
      <c r="C34" s="10">
        <f t="shared" ref="C34:C38" si="32">H34</f>
        <v>0</v>
      </c>
      <c r="D34" s="10">
        <f t="shared" ref="D34:D38" si="33">E34</f>
        <v>0</v>
      </c>
      <c r="E34" s="10">
        <f t="shared" ref="E34:E38" si="34">I34+K34+M34+O34+Q34+S34+U34+W34+Y34+AA34+AC34+AE34</f>
        <v>0</v>
      </c>
      <c r="F34" s="27">
        <f t="shared" si="2"/>
        <v>0</v>
      </c>
      <c r="G34" s="27" t="e">
        <f t="shared" si="3"/>
        <v>#DIV/0!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>
        <v>2527.8000000000002</v>
      </c>
      <c r="AA34" s="10"/>
      <c r="AB34" s="10"/>
      <c r="AC34" s="10"/>
      <c r="AD34" s="10"/>
      <c r="AE34" s="10"/>
      <c r="AF34" s="56"/>
    </row>
    <row r="35" spans="1:32" x14ac:dyDescent="0.25">
      <c r="A35" s="4" t="s">
        <v>2</v>
      </c>
      <c r="B35" s="10">
        <f t="shared" si="6"/>
        <v>3953.8</v>
      </c>
      <c r="C35" s="10">
        <f t="shared" si="32"/>
        <v>0</v>
      </c>
      <c r="D35" s="10">
        <f t="shared" si="33"/>
        <v>0</v>
      </c>
      <c r="E35" s="10">
        <f t="shared" si="34"/>
        <v>0</v>
      </c>
      <c r="F35" s="27">
        <f t="shared" si="2"/>
        <v>0</v>
      </c>
      <c r="G35" s="27" t="e">
        <f t="shared" si="3"/>
        <v>#DIV/0!</v>
      </c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>
        <v>3953.8</v>
      </c>
      <c r="AA35" s="10"/>
      <c r="AB35" s="10"/>
      <c r="AC35" s="10"/>
      <c r="AD35" s="10"/>
      <c r="AE35" s="10"/>
      <c r="AF35" s="56"/>
    </row>
    <row r="36" spans="1:32" x14ac:dyDescent="0.25">
      <c r="A36" s="4" t="s">
        <v>3</v>
      </c>
      <c r="B36" s="10">
        <f t="shared" si="6"/>
        <v>10000</v>
      </c>
      <c r="C36" s="10">
        <f t="shared" si="32"/>
        <v>0</v>
      </c>
      <c r="D36" s="10">
        <f t="shared" si="33"/>
        <v>0</v>
      </c>
      <c r="E36" s="10">
        <f t="shared" si="34"/>
        <v>0</v>
      </c>
      <c r="F36" s="27">
        <f t="shared" si="2"/>
        <v>0</v>
      </c>
      <c r="G36" s="27" t="e">
        <f t="shared" si="3"/>
        <v>#DIV/0!</v>
      </c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>
        <v>10000</v>
      </c>
      <c r="AA36" s="10"/>
      <c r="AB36" s="10"/>
      <c r="AC36" s="10"/>
      <c r="AD36" s="10"/>
      <c r="AE36" s="10"/>
      <c r="AF36" s="56"/>
    </row>
    <row r="37" spans="1:32" s="31" customFormat="1" ht="30" x14ac:dyDescent="0.25">
      <c r="A37" s="28" t="s">
        <v>28</v>
      </c>
      <c r="B37" s="29">
        <f t="shared" si="6"/>
        <v>1620</v>
      </c>
      <c r="C37" s="10">
        <f t="shared" si="32"/>
        <v>0</v>
      </c>
      <c r="D37" s="10">
        <f t="shared" si="33"/>
        <v>0</v>
      </c>
      <c r="E37" s="10">
        <f t="shared" si="34"/>
        <v>0</v>
      </c>
      <c r="F37" s="27">
        <f t="shared" si="2"/>
        <v>0</v>
      </c>
      <c r="G37" s="27" t="e">
        <f t="shared" si="3"/>
        <v>#DIV/0!</v>
      </c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>
        <v>1620</v>
      </c>
      <c r="AA37" s="29"/>
      <c r="AB37" s="29"/>
      <c r="AC37" s="29"/>
      <c r="AD37" s="29"/>
      <c r="AE37" s="29"/>
      <c r="AF37" s="56"/>
    </row>
    <row r="38" spans="1:32" x14ac:dyDescent="0.25">
      <c r="A38" s="4" t="s">
        <v>4</v>
      </c>
      <c r="B38" s="10">
        <f t="shared" si="6"/>
        <v>0</v>
      </c>
      <c r="C38" s="10">
        <f t="shared" si="32"/>
        <v>0</v>
      </c>
      <c r="D38" s="10">
        <f t="shared" si="33"/>
        <v>0</v>
      </c>
      <c r="E38" s="10">
        <f t="shared" si="34"/>
        <v>0</v>
      </c>
      <c r="F38" s="27" t="e">
        <f t="shared" si="2"/>
        <v>#DIV/0!</v>
      </c>
      <c r="G38" s="27" t="e">
        <f t="shared" si="3"/>
        <v>#DIV/0!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57"/>
    </row>
    <row r="39" spans="1:32" s="23" customFormat="1" ht="63" x14ac:dyDescent="0.25">
      <c r="A39" s="51" t="s">
        <v>44</v>
      </c>
      <c r="B39" s="52">
        <f>B41+B42+B43+B45</f>
        <v>0</v>
      </c>
      <c r="C39" s="52">
        <f t="shared" ref="C39:E39" si="35">C41+C42+C43+C45</f>
        <v>0</v>
      </c>
      <c r="D39" s="52">
        <f t="shared" si="35"/>
        <v>0</v>
      </c>
      <c r="E39" s="52">
        <f t="shared" si="35"/>
        <v>0</v>
      </c>
      <c r="F39" s="44" t="e">
        <f t="shared" si="2"/>
        <v>#DIV/0!</v>
      </c>
      <c r="G39" s="44" t="e">
        <f t="shared" si="3"/>
        <v>#DIV/0!</v>
      </c>
      <c r="H39" s="52">
        <f t="shared" ref="H39:AE39" si="36">H41+H42+H43+H45</f>
        <v>0</v>
      </c>
      <c r="I39" s="52">
        <f t="shared" si="36"/>
        <v>0</v>
      </c>
      <c r="J39" s="52">
        <f t="shared" si="36"/>
        <v>0</v>
      </c>
      <c r="K39" s="52">
        <f t="shared" si="36"/>
        <v>0</v>
      </c>
      <c r="L39" s="52">
        <f t="shared" si="36"/>
        <v>0</v>
      </c>
      <c r="M39" s="52">
        <f t="shared" si="36"/>
        <v>0</v>
      </c>
      <c r="N39" s="52">
        <f t="shared" si="36"/>
        <v>0</v>
      </c>
      <c r="O39" s="52">
        <f t="shared" si="36"/>
        <v>0</v>
      </c>
      <c r="P39" s="52">
        <f t="shared" si="36"/>
        <v>0</v>
      </c>
      <c r="Q39" s="52">
        <f t="shared" si="36"/>
        <v>0</v>
      </c>
      <c r="R39" s="52">
        <f t="shared" si="36"/>
        <v>0</v>
      </c>
      <c r="S39" s="52">
        <f t="shared" si="36"/>
        <v>0</v>
      </c>
      <c r="T39" s="52">
        <f t="shared" si="36"/>
        <v>0</v>
      </c>
      <c r="U39" s="52">
        <f t="shared" si="36"/>
        <v>0</v>
      </c>
      <c r="V39" s="52">
        <f t="shared" si="36"/>
        <v>0</v>
      </c>
      <c r="W39" s="52">
        <f t="shared" si="36"/>
        <v>0</v>
      </c>
      <c r="X39" s="52">
        <f t="shared" si="36"/>
        <v>0</v>
      </c>
      <c r="Y39" s="52">
        <f t="shared" si="36"/>
        <v>0</v>
      </c>
      <c r="Z39" s="52">
        <f t="shared" si="36"/>
        <v>0</v>
      </c>
      <c r="AA39" s="52">
        <f t="shared" si="36"/>
        <v>0</v>
      </c>
      <c r="AB39" s="52">
        <f t="shared" si="36"/>
        <v>0</v>
      </c>
      <c r="AC39" s="52">
        <f t="shared" si="36"/>
        <v>0</v>
      </c>
      <c r="AD39" s="52">
        <f t="shared" si="36"/>
        <v>0</v>
      </c>
      <c r="AE39" s="52">
        <f t="shared" si="36"/>
        <v>0</v>
      </c>
      <c r="AF39" s="58"/>
    </row>
    <row r="40" spans="1:32" x14ac:dyDescent="0.25">
      <c r="A40" s="4" t="s">
        <v>0</v>
      </c>
      <c r="B40" s="10"/>
      <c r="C40" s="10"/>
      <c r="D40" s="10"/>
      <c r="E40" s="10"/>
      <c r="F40" s="27"/>
      <c r="G40" s="2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58"/>
    </row>
    <row r="41" spans="1:32" x14ac:dyDescent="0.25">
      <c r="A41" s="4" t="s">
        <v>1</v>
      </c>
      <c r="B41" s="10">
        <f t="shared" ref="B41:B45" si="37">H41+J41+L41+N41+P41+R41+T41+V41+X41+Z41+AB41+AD41</f>
        <v>0</v>
      </c>
      <c r="C41" s="10">
        <f t="shared" ref="C41:C45" si="38">H41</f>
        <v>0</v>
      </c>
      <c r="D41" s="10">
        <f t="shared" ref="D41:D45" si="39">E41</f>
        <v>0</v>
      </c>
      <c r="E41" s="10">
        <f t="shared" ref="E41:E45" si="40">I41+K41+M41+O41+Q41+S41+U41+W41+Y41+AA41+AC41+AE41</f>
        <v>0</v>
      </c>
      <c r="F41" s="27" t="e">
        <f t="shared" ref="F41:F45" si="41">E41/B41%</f>
        <v>#DIV/0!</v>
      </c>
      <c r="G41" s="27" t="e">
        <f t="shared" ref="G41:G45" si="42">E41/C41%</f>
        <v>#DIV/0!</v>
      </c>
      <c r="H41" s="10">
        <f>H48+H55</f>
        <v>0</v>
      </c>
      <c r="I41" s="10">
        <f>I48+I55</f>
        <v>0</v>
      </c>
      <c r="J41" s="10">
        <f t="shared" ref="J41:AE45" si="43">J48+J55</f>
        <v>0</v>
      </c>
      <c r="K41" s="10">
        <f t="shared" si="43"/>
        <v>0</v>
      </c>
      <c r="L41" s="10">
        <f t="shared" si="43"/>
        <v>0</v>
      </c>
      <c r="M41" s="10">
        <f t="shared" si="43"/>
        <v>0</v>
      </c>
      <c r="N41" s="10">
        <f t="shared" si="43"/>
        <v>0</v>
      </c>
      <c r="O41" s="10">
        <f t="shared" si="43"/>
        <v>0</v>
      </c>
      <c r="P41" s="10">
        <f t="shared" si="43"/>
        <v>0</v>
      </c>
      <c r="Q41" s="10">
        <f t="shared" si="43"/>
        <v>0</v>
      </c>
      <c r="R41" s="10">
        <f t="shared" si="43"/>
        <v>0</v>
      </c>
      <c r="S41" s="10">
        <f t="shared" si="43"/>
        <v>0</v>
      </c>
      <c r="T41" s="10">
        <f t="shared" si="43"/>
        <v>0</v>
      </c>
      <c r="U41" s="10">
        <f t="shared" si="43"/>
        <v>0</v>
      </c>
      <c r="V41" s="10">
        <f t="shared" si="43"/>
        <v>0</v>
      </c>
      <c r="W41" s="10">
        <f t="shared" si="43"/>
        <v>0</v>
      </c>
      <c r="X41" s="10">
        <f t="shared" si="43"/>
        <v>0</v>
      </c>
      <c r="Y41" s="10">
        <f t="shared" si="43"/>
        <v>0</v>
      </c>
      <c r="Z41" s="10">
        <f t="shared" si="43"/>
        <v>0</v>
      </c>
      <c r="AA41" s="10">
        <f t="shared" si="43"/>
        <v>0</v>
      </c>
      <c r="AB41" s="10">
        <f t="shared" si="43"/>
        <v>0</v>
      </c>
      <c r="AC41" s="10">
        <f t="shared" si="43"/>
        <v>0</v>
      </c>
      <c r="AD41" s="10">
        <f t="shared" si="43"/>
        <v>0</v>
      </c>
      <c r="AE41" s="10">
        <f t="shared" si="43"/>
        <v>0</v>
      </c>
      <c r="AF41" s="58"/>
    </row>
    <row r="42" spans="1:32" x14ac:dyDescent="0.25">
      <c r="A42" s="4" t="s">
        <v>2</v>
      </c>
      <c r="B42" s="10">
        <f t="shared" si="37"/>
        <v>0</v>
      </c>
      <c r="C42" s="10">
        <f t="shared" si="38"/>
        <v>0</v>
      </c>
      <c r="D42" s="10">
        <f t="shared" si="39"/>
        <v>0</v>
      </c>
      <c r="E42" s="10">
        <f t="shared" si="40"/>
        <v>0</v>
      </c>
      <c r="F42" s="27" t="e">
        <f t="shared" si="41"/>
        <v>#DIV/0!</v>
      </c>
      <c r="G42" s="27" t="e">
        <f t="shared" si="42"/>
        <v>#DIV/0!</v>
      </c>
      <c r="H42" s="10">
        <f t="shared" ref="H42" si="44">H49+H56</f>
        <v>0</v>
      </c>
      <c r="I42" s="10">
        <f t="shared" ref="I42:X45" si="45">I49+I56</f>
        <v>0</v>
      </c>
      <c r="J42" s="10">
        <f t="shared" si="45"/>
        <v>0</v>
      </c>
      <c r="K42" s="10">
        <f t="shared" si="45"/>
        <v>0</v>
      </c>
      <c r="L42" s="10">
        <f t="shared" si="45"/>
        <v>0</v>
      </c>
      <c r="M42" s="10">
        <f t="shared" si="45"/>
        <v>0</v>
      </c>
      <c r="N42" s="10">
        <f t="shared" si="45"/>
        <v>0</v>
      </c>
      <c r="O42" s="10">
        <f t="shared" si="45"/>
        <v>0</v>
      </c>
      <c r="P42" s="10">
        <f t="shared" si="45"/>
        <v>0</v>
      </c>
      <c r="Q42" s="10">
        <f t="shared" si="45"/>
        <v>0</v>
      </c>
      <c r="R42" s="10">
        <f t="shared" si="45"/>
        <v>0</v>
      </c>
      <c r="S42" s="10">
        <f t="shared" si="45"/>
        <v>0</v>
      </c>
      <c r="T42" s="10">
        <f t="shared" si="45"/>
        <v>0</v>
      </c>
      <c r="U42" s="10">
        <f t="shared" si="45"/>
        <v>0</v>
      </c>
      <c r="V42" s="10">
        <f t="shared" si="45"/>
        <v>0</v>
      </c>
      <c r="W42" s="10">
        <f t="shared" si="45"/>
        <v>0</v>
      </c>
      <c r="X42" s="10">
        <f t="shared" si="45"/>
        <v>0</v>
      </c>
      <c r="Y42" s="10">
        <f t="shared" si="43"/>
        <v>0</v>
      </c>
      <c r="Z42" s="10">
        <f t="shared" si="43"/>
        <v>0</v>
      </c>
      <c r="AA42" s="10">
        <f t="shared" si="43"/>
        <v>0</v>
      </c>
      <c r="AB42" s="10">
        <f t="shared" si="43"/>
        <v>0</v>
      </c>
      <c r="AC42" s="10">
        <f t="shared" si="43"/>
        <v>0</v>
      </c>
      <c r="AD42" s="10">
        <f t="shared" si="43"/>
        <v>0</v>
      </c>
      <c r="AE42" s="10">
        <f t="shared" si="43"/>
        <v>0</v>
      </c>
      <c r="AF42" s="58"/>
    </row>
    <row r="43" spans="1:32" x14ac:dyDescent="0.25">
      <c r="A43" s="4" t="s">
        <v>3</v>
      </c>
      <c r="B43" s="10">
        <f t="shared" si="37"/>
        <v>0</v>
      </c>
      <c r="C43" s="10">
        <f t="shared" si="38"/>
        <v>0</v>
      </c>
      <c r="D43" s="10">
        <f t="shared" si="39"/>
        <v>0</v>
      </c>
      <c r="E43" s="10">
        <f t="shared" si="40"/>
        <v>0</v>
      </c>
      <c r="F43" s="27" t="e">
        <f t="shared" si="41"/>
        <v>#DIV/0!</v>
      </c>
      <c r="G43" s="27" t="e">
        <f t="shared" si="42"/>
        <v>#DIV/0!</v>
      </c>
      <c r="H43" s="10">
        <f t="shared" ref="H43" si="46">H50+H57</f>
        <v>0</v>
      </c>
      <c r="I43" s="10">
        <f t="shared" si="45"/>
        <v>0</v>
      </c>
      <c r="J43" s="10">
        <f t="shared" si="43"/>
        <v>0</v>
      </c>
      <c r="K43" s="10">
        <f t="shared" si="43"/>
        <v>0</v>
      </c>
      <c r="L43" s="10">
        <f t="shared" si="43"/>
        <v>0</v>
      </c>
      <c r="M43" s="10">
        <f t="shared" si="43"/>
        <v>0</v>
      </c>
      <c r="N43" s="10">
        <f t="shared" si="43"/>
        <v>0</v>
      </c>
      <c r="O43" s="10">
        <f t="shared" si="43"/>
        <v>0</v>
      </c>
      <c r="P43" s="10">
        <f t="shared" si="43"/>
        <v>0</v>
      </c>
      <c r="Q43" s="10">
        <f t="shared" si="43"/>
        <v>0</v>
      </c>
      <c r="R43" s="10">
        <f t="shared" si="43"/>
        <v>0</v>
      </c>
      <c r="S43" s="10">
        <f t="shared" si="43"/>
        <v>0</v>
      </c>
      <c r="T43" s="10">
        <f t="shared" si="43"/>
        <v>0</v>
      </c>
      <c r="U43" s="10">
        <f t="shared" si="43"/>
        <v>0</v>
      </c>
      <c r="V43" s="10">
        <f t="shared" si="43"/>
        <v>0</v>
      </c>
      <c r="W43" s="10">
        <f t="shared" si="43"/>
        <v>0</v>
      </c>
      <c r="X43" s="10">
        <f t="shared" si="43"/>
        <v>0</v>
      </c>
      <c r="Y43" s="10">
        <f t="shared" si="43"/>
        <v>0</v>
      </c>
      <c r="Z43" s="10">
        <f t="shared" si="43"/>
        <v>0</v>
      </c>
      <c r="AA43" s="10">
        <f t="shared" si="43"/>
        <v>0</v>
      </c>
      <c r="AB43" s="10">
        <f t="shared" si="43"/>
        <v>0</v>
      </c>
      <c r="AC43" s="10">
        <f t="shared" si="43"/>
        <v>0</v>
      </c>
      <c r="AD43" s="10">
        <f t="shared" si="43"/>
        <v>0</v>
      </c>
      <c r="AE43" s="10">
        <f t="shared" si="43"/>
        <v>0</v>
      </c>
      <c r="AF43" s="58"/>
    </row>
    <row r="44" spans="1:32" s="41" customFormat="1" ht="12.75" x14ac:dyDescent="0.2">
      <c r="A44" s="38" t="s">
        <v>28</v>
      </c>
      <c r="B44" s="39">
        <f t="shared" si="37"/>
        <v>0</v>
      </c>
      <c r="C44" s="39">
        <f t="shared" si="38"/>
        <v>0</v>
      </c>
      <c r="D44" s="39">
        <f t="shared" si="39"/>
        <v>0</v>
      </c>
      <c r="E44" s="39">
        <f t="shared" si="40"/>
        <v>0</v>
      </c>
      <c r="F44" s="40" t="e">
        <f t="shared" si="41"/>
        <v>#DIV/0!</v>
      </c>
      <c r="G44" s="40" t="e">
        <f t="shared" si="42"/>
        <v>#DIV/0!</v>
      </c>
      <c r="H44" s="39">
        <f t="shared" ref="H44" si="47">H51+H58</f>
        <v>0</v>
      </c>
      <c r="I44" s="39">
        <f t="shared" si="45"/>
        <v>0</v>
      </c>
      <c r="J44" s="39">
        <f t="shared" si="43"/>
        <v>0</v>
      </c>
      <c r="K44" s="39">
        <f t="shared" si="43"/>
        <v>0</v>
      </c>
      <c r="L44" s="39">
        <f t="shared" si="43"/>
        <v>0</v>
      </c>
      <c r="M44" s="39">
        <f t="shared" si="43"/>
        <v>0</v>
      </c>
      <c r="N44" s="39">
        <f t="shared" si="43"/>
        <v>0</v>
      </c>
      <c r="O44" s="39">
        <f t="shared" si="43"/>
        <v>0</v>
      </c>
      <c r="P44" s="39">
        <f t="shared" si="43"/>
        <v>0</v>
      </c>
      <c r="Q44" s="39">
        <f t="shared" si="43"/>
        <v>0</v>
      </c>
      <c r="R44" s="39">
        <f t="shared" si="43"/>
        <v>0</v>
      </c>
      <c r="S44" s="39">
        <f t="shared" si="43"/>
        <v>0</v>
      </c>
      <c r="T44" s="39">
        <f t="shared" si="43"/>
        <v>0</v>
      </c>
      <c r="U44" s="39">
        <f t="shared" si="43"/>
        <v>0</v>
      </c>
      <c r="V44" s="39">
        <f t="shared" si="43"/>
        <v>0</v>
      </c>
      <c r="W44" s="39">
        <f t="shared" si="43"/>
        <v>0</v>
      </c>
      <c r="X44" s="39">
        <f t="shared" si="43"/>
        <v>0</v>
      </c>
      <c r="Y44" s="39">
        <f t="shared" si="43"/>
        <v>0</v>
      </c>
      <c r="Z44" s="39">
        <f t="shared" si="43"/>
        <v>0</v>
      </c>
      <c r="AA44" s="39">
        <f t="shared" si="43"/>
        <v>0</v>
      </c>
      <c r="AB44" s="39">
        <f t="shared" si="43"/>
        <v>0</v>
      </c>
      <c r="AC44" s="39">
        <f t="shared" si="43"/>
        <v>0</v>
      </c>
      <c r="AD44" s="39">
        <f t="shared" si="43"/>
        <v>0</v>
      </c>
      <c r="AE44" s="39">
        <f t="shared" si="43"/>
        <v>0</v>
      </c>
      <c r="AF44" s="58"/>
    </row>
    <row r="45" spans="1:32" x14ac:dyDescent="0.25">
      <c r="A45" s="4" t="s">
        <v>4</v>
      </c>
      <c r="B45" s="10">
        <f t="shared" si="37"/>
        <v>0</v>
      </c>
      <c r="C45" s="10">
        <f t="shared" si="38"/>
        <v>0</v>
      </c>
      <c r="D45" s="10">
        <f t="shared" si="39"/>
        <v>0</v>
      </c>
      <c r="E45" s="10">
        <f t="shared" si="40"/>
        <v>0</v>
      </c>
      <c r="F45" s="27" t="e">
        <f t="shared" si="41"/>
        <v>#DIV/0!</v>
      </c>
      <c r="G45" s="27" t="e">
        <f t="shared" si="42"/>
        <v>#DIV/0!</v>
      </c>
      <c r="H45" s="10">
        <f t="shared" ref="H45" si="48">H52+H59</f>
        <v>0</v>
      </c>
      <c r="I45" s="10">
        <f t="shared" si="45"/>
        <v>0</v>
      </c>
      <c r="J45" s="10">
        <f t="shared" si="43"/>
        <v>0</v>
      </c>
      <c r="K45" s="10">
        <f t="shared" si="43"/>
        <v>0</v>
      </c>
      <c r="L45" s="10">
        <f t="shared" si="43"/>
        <v>0</v>
      </c>
      <c r="M45" s="10">
        <f t="shared" si="43"/>
        <v>0</v>
      </c>
      <c r="N45" s="10">
        <f t="shared" si="43"/>
        <v>0</v>
      </c>
      <c r="O45" s="10">
        <f t="shared" si="43"/>
        <v>0</v>
      </c>
      <c r="P45" s="10">
        <f t="shared" si="43"/>
        <v>0</v>
      </c>
      <c r="Q45" s="10">
        <f t="shared" si="43"/>
        <v>0</v>
      </c>
      <c r="R45" s="10">
        <f t="shared" si="43"/>
        <v>0</v>
      </c>
      <c r="S45" s="10">
        <f t="shared" si="43"/>
        <v>0</v>
      </c>
      <c r="T45" s="10">
        <f t="shared" si="43"/>
        <v>0</v>
      </c>
      <c r="U45" s="10">
        <f t="shared" si="43"/>
        <v>0</v>
      </c>
      <c r="V45" s="10">
        <f t="shared" si="43"/>
        <v>0</v>
      </c>
      <c r="W45" s="10">
        <f t="shared" si="43"/>
        <v>0</v>
      </c>
      <c r="X45" s="10">
        <f t="shared" si="43"/>
        <v>0</v>
      </c>
      <c r="Y45" s="10">
        <f t="shared" si="43"/>
        <v>0</v>
      </c>
      <c r="Z45" s="10">
        <f>Z52+Z59</f>
        <v>0</v>
      </c>
      <c r="AA45" s="10">
        <f t="shared" si="43"/>
        <v>0</v>
      </c>
      <c r="AB45" s="10">
        <f>AB52+AB59</f>
        <v>0</v>
      </c>
      <c r="AC45" s="10">
        <f t="shared" si="43"/>
        <v>0</v>
      </c>
      <c r="AD45" s="10">
        <f t="shared" si="43"/>
        <v>0</v>
      </c>
      <c r="AE45" s="10">
        <f t="shared" si="43"/>
        <v>0</v>
      </c>
      <c r="AF45" s="58"/>
    </row>
    <row r="46" spans="1:32" ht="31.5" x14ac:dyDescent="0.25">
      <c r="A46" s="49" t="s">
        <v>42</v>
      </c>
      <c r="B46" s="50">
        <f>B48+B49+B50+B52</f>
        <v>0</v>
      </c>
      <c r="C46" s="50">
        <f t="shared" ref="C46:E46" si="49">C48+C49+C50+C52</f>
        <v>0</v>
      </c>
      <c r="D46" s="50">
        <f t="shared" si="49"/>
        <v>0</v>
      </c>
      <c r="E46" s="50">
        <f t="shared" si="49"/>
        <v>0</v>
      </c>
      <c r="F46" s="45" t="e">
        <f t="shared" ref="F46" si="50">E46/B46%</f>
        <v>#DIV/0!</v>
      </c>
      <c r="G46" s="45" t="e">
        <f t="shared" ref="G46" si="51">E46/C46%</f>
        <v>#DIV/0!</v>
      </c>
      <c r="H46" s="50">
        <f t="shared" ref="H46:AE46" si="52">H48+H49+H50+H52</f>
        <v>0</v>
      </c>
      <c r="I46" s="50">
        <f t="shared" si="52"/>
        <v>0</v>
      </c>
      <c r="J46" s="50">
        <f t="shared" si="52"/>
        <v>0</v>
      </c>
      <c r="K46" s="50">
        <f t="shared" si="52"/>
        <v>0</v>
      </c>
      <c r="L46" s="50">
        <f t="shared" si="52"/>
        <v>0</v>
      </c>
      <c r="M46" s="50">
        <f t="shared" si="52"/>
        <v>0</v>
      </c>
      <c r="N46" s="50">
        <f t="shared" si="52"/>
        <v>0</v>
      </c>
      <c r="O46" s="50">
        <f t="shared" si="52"/>
        <v>0</v>
      </c>
      <c r="P46" s="50">
        <f t="shared" si="52"/>
        <v>0</v>
      </c>
      <c r="Q46" s="50">
        <f t="shared" si="52"/>
        <v>0</v>
      </c>
      <c r="R46" s="50">
        <f t="shared" si="52"/>
        <v>0</v>
      </c>
      <c r="S46" s="50">
        <f t="shared" si="52"/>
        <v>0</v>
      </c>
      <c r="T46" s="50">
        <f t="shared" si="52"/>
        <v>0</v>
      </c>
      <c r="U46" s="50">
        <f t="shared" si="52"/>
        <v>0</v>
      </c>
      <c r="V46" s="50">
        <f t="shared" si="52"/>
        <v>0</v>
      </c>
      <c r="W46" s="50">
        <f t="shared" si="52"/>
        <v>0</v>
      </c>
      <c r="X46" s="50">
        <f t="shared" si="52"/>
        <v>0</v>
      </c>
      <c r="Y46" s="50">
        <f t="shared" si="52"/>
        <v>0</v>
      </c>
      <c r="Z46" s="50">
        <f>Z48+Z49+Z50+Z52</f>
        <v>0</v>
      </c>
      <c r="AA46" s="50">
        <f t="shared" si="52"/>
        <v>0</v>
      </c>
      <c r="AB46" s="50">
        <f>AB48+AB49+AB50+AB52</f>
        <v>0</v>
      </c>
      <c r="AC46" s="50">
        <f t="shared" si="52"/>
        <v>0</v>
      </c>
      <c r="AD46" s="50">
        <f t="shared" si="52"/>
        <v>0</v>
      </c>
      <c r="AE46" s="50">
        <f t="shared" si="52"/>
        <v>0</v>
      </c>
      <c r="AF46" s="59"/>
    </row>
    <row r="47" spans="1:32" x14ac:dyDescent="0.25">
      <c r="A47" s="4" t="s">
        <v>0</v>
      </c>
      <c r="B47" s="10"/>
      <c r="C47" s="10"/>
      <c r="D47" s="10"/>
      <c r="E47" s="10"/>
      <c r="F47" s="27"/>
      <c r="G47" s="27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59"/>
    </row>
    <row r="48" spans="1:32" x14ac:dyDescent="0.25">
      <c r="A48" s="4" t="s">
        <v>1</v>
      </c>
      <c r="B48" s="10">
        <f t="shared" ref="B48:B51" si="53">H48+J48+L48+N48+P48+R48+T48+V48+X48+Z48+AB48+AD48</f>
        <v>0</v>
      </c>
      <c r="C48" s="10">
        <f t="shared" ref="C48:C52" si="54">H48</f>
        <v>0</v>
      </c>
      <c r="D48" s="10">
        <f t="shared" ref="D48:D52" si="55">E48</f>
        <v>0</v>
      </c>
      <c r="E48" s="10">
        <f t="shared" ref="E48:E52" si="56">I48+K48+M48+O48+Q48+S48+U48+W48+Y48+AA48+AC48+AE48</f>
        <v>0</v>
      </c>
      <c r="F48" s="27" t="e">
        <f t="shared" ref="F48:F52" si="57">E48/B48%</f>
        <v>#DIV/0!</v>
      </c>
      <c r="G48" s="27" t="e">
        <f t="shared" ref="G48:G52" si="58">E48/C48%</f>
        <v>#DIV/0!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59"/>
    </row>
    <row r="49" spans="1:32" x14ac:dyDescent="0.25">
      <c r="A49" s="4" t="s">
        <v>2</v>
      </c>
      <c r="B49" s="10">
        <f t="shared" si="53"/>
        <v>0</v>
      </c>
      <c r="C49" s="10">
        <f t="shared" si="54"/>
        <v>0</v>
      </c>
      <c r="D49" s="10">
        <f t="shared" si="55"/>
        <v>0</v>
      </c>
      <c r="E49" s="10">
        <f t="shared" si="56"/>
        <v>0</v>
      </c>
      <c r="F49" s="27" t="e">
        <f t="shared" si="57"/>
        <v>#DIV/0!</v>
      </c>
      <c r="G49" s="27" t="e">
        <f t="shared" si="58"/>
        <v>#DIV/0!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59"/>
    </row>
    <row r="50" spans="1:32" x14ac:dyDescent="0.25">
      <c r="A50" s="4" t="s">
        <v>3</v>
      </c>
      <c r="B50" s="10">
        <f t="shared" si="53"/>
        <v>0</v>
      </c>
      <c r="C50" s="10">
        <f t="shared" si="54"/>
        <v>0</v>
      </c>
      <c r="D50" s="10">
        <f t="shared" si="55"/>
        <v>0</v>
      </c>
      <c r="E50" s="10">
        <f t="shared" si="56"/>
        <v>0</v>
      </c>
      <c r="F50" s="27" t="e">
        <f t="shared" si="57"/>
        <v>#DIV/0!</v>
      </c>
      <c r="G50" s="27" t="e">
        <f t="shared" si="58"/>
        <v>#DIV/0!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59"/>
    </row>
    <row r="51" spans="1:32" s="41" customFormat="1" ht="12.75" x14ac:dyDescent="0.2">
      <c r="A51" s="38" t="s">
        <v>28</v>
      </c>
      <c r="B51" s="39">
        <f t="shared" si="53"/>
        <v>0</v>
      </c>
      <c r="C51" s="39">
        <f t="shared" si="54"/>
        <v>0</v>
      </c>
      <c r="D51" s="39">
        <f t="shared" si="55"/>
        <v>0</v>
      </c>
      <c r="E51" s="39">
        <f t="shared" si="56"/>
        <v>0</v>
      </c>
      <c r="F51" s="40" t="e">
        <f t="shared" si="57"/>
        <v>#DIV/0!</v>
      </c>
      <c r="G51" s="40" t="e">
        <f t="shared" si="58"/>
        <v>#DIV/0!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59"/>
    </row>
    <row r="52" spans="1:32" x14ac:dyDescent="0.25">
      <c r="A52" s="4" t="s">
        <v>4</v>
      </c>
      <c r="B52" s="10">
        <f>H52+J52+L52+N52+P52+R52+T52+V52+X52+Z52+AB52+AD52</f>
        <v>0</v>
      </c>
      <c r="C52" s="10">
        <f t="shared" si="54"/>
        <v>0</v>
      </c>
      <c r="D52" s="10">
        <f t="shared" si="55"/>
        <v>0</v>
      </c>
      <c r="E52" s="10">
        <f t="shared" si="56"/>
        <v>0</v>
      </c>
      <c r="F52" s="27" t="e">
        <f t="shared" si="57"/>
        <v>#DIV/0!</v>
      </c>
      <c r="G52" s="27" t="e">
        <f t="shared" si="58"/>
        <v>#DIV/0!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59"/>
    </row>
    <row r="53" spans="1:32" ht="31.5" x14ac:dyDescent="0.25">
      <c r="A53" s="49" t="s">
        <v>43</v>
      </c>
      <c r="B53" s="50">
        <f>B55+B56+B57+B59</f>
        <v>0</v>
      </c>
      <c r="C53" s="50">
        <f t="shared" ref="C53:AE53" si="59">C55+C56+C57+C59</f>
        <v>0</v>
      </c>
      <c r="D53" s="50">
        <f t="shared" si="59"/>
        <v>0</v>
      </c>
      <c r="E53" s="50">
        <f t="shared" si="59"/>
        <v>0</v>
      </c>
      <c r="F53" s="45" t="e">
        <f t="shared" ref="F53" si="60">E53/B53%</f>
        <v>#DIV/0!</v>
      </c>
      <c r="G53" s="45" t="e">
        <f t="shared" ref="G53" si="61">E53/C53%</f>
        <v>#DIV/0!</v>
      </c>
      <c r="H53" s="50">
        <f t="shared" si="59"/>
        <v>0</v>
      </c>
      <c r="I53" s="50">
        <f t="shared" si="59"/>
        <v>0</v>
      </c>
      <c r="J53" s="50">
        <f t="shared" si="59"/>
        <v>0</v>
      </c>
      <c r="K53" s="50">
        <f t="shared" si="59"/>
        <v>0</v>
      </c>
      <c r="L53" s="50">
        <f t="shared" si="59"/>
        <v>0</v>
      </c>
      <c r="M53" s="50">
        <f t="shared" si="59"/>
        <v>0</v>
      </c>
      <c r="N53" s="50">
        <f t="shared" si="59"/>
        <v>0</v>
      </c>
      <c r="O53" s="50">
        <f t="shared" si="59"/>
        <v>0</v>
      </c>
      <c r="P53" s="50">
        <f t="shared" si="59"/>
        <v>0</v>
      </c>
      <c r="Q53" s="50">
        <f t="shared" si="59"/>
        <v>0</v>
      </c>
      <c r="R53" s="50">
        <f t="shared" si="59"/>
        <v>0</v>
      </c>
      <c r="S53" s="50">
        <f t="shared" si="59"/>
        <v>0</v>
      </c>
      <c r="T53" s="50">
        <f t="shared" si="59"/>
        <v>0</v>
      </c>
      <c r="U53" s="50">
        <f t="shared" si="59"/>
        <v>0</v>
      </c>
      <c r="V53" s="50">
        <f t="shared" si="59"/>
        <v>0</v>
      </c>
      <c r="W53" s="50">
        <f t="shared" si="59"/>
        <v>0</v>
      </c>
      <c r="X53" s="50">
        <f t="shared" si="59"/>
        <v>0</v>
      </c>
      <c r="Y53" s="50">
        <f t="shared" si="59"/>
        <v>0</v>
      </c>
      <c r="Z53" s="50">
        <f t="shared" si="59"/>
        <v>0</v>
      </c>
      <c r="AA53" s="50">
        <f t="shared" si="59"/>
        <v>0</v>
      </c>
      <c r="AB53" s="50">
        <f t="shared" si="59"/>
        <v>0</v>
      </c>
      <c r="AC53" s="50">
        <f t="shared" si="59"/>
        <v>0</v>
      </c>
      <c r="AD53" s="50">
        <f t="shared" si="59"/>
        <v>0</v>
      </c>
      <c r="AE53" s="50">
        <f t="shared" si="59"/>
        <v>0</v>
      </c>
      <c r="AF53" s="54"/>
    </row>
    <row r="54" spans="1:32" x14ac:dyDescent="0.25">
      <c r="A54" s="4" t="s">
        <v>0</v>
      </c>
      <c r="B54" s="10"/>
      <c r="C54" s="10"/>
      <c r="D54" s="10"/>
      <c r="E54" s="10"/>
      <c r="F54" s="27"/>
      <c r="G54" s="2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54"/>
    </row>
    <row r="55" spans="1:32" x14ac:dyDescent="0.25">
      <c r="A55" s="4" t="s">
        <v>1</v>
      </c>
      <c r="B55" s="10">
        <f t="shared" ref="B55:B59" si="62">H55+J55+L55+N55+P55+R55+T55+V55+X55+Z55+AB55+AD55</f>
        <v>0</v>
      </c>
      <c r="C55" s="10">
        <f t="shared" ref="C55:C59" si="63">H55</f>
        <v>0</v>
      </c>
      <c r="D55" s="10">
        <f t="shared" ref="D55:D59" si="64">E55</f>
        <v>0</v>
      </c>
      <c r="E55" s="10">
        <f t="shared" ref="E55:E59" si="65">I55+K55+M55+O55+Q55+S55+U55+W55+Y55+AA55+AC55+AE55</f>
        <v>0</v>
      </c>
      <c r="F55" s="27" t="e">
        <f t="shared" ref="F55:F59" si="66">E55/B55%</f>
        <v>#DIV/0!</v>
      </c>
      <c r="G55" s="27" t="e">
        <f t="shared" ref="G55:G59" si="67">E55/C55%</f>
        <v>#DIV/0!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54"/>
    </row>
    <row r="56" spans="1:32" x14ac:dyDescent="0.25">
      <c r="A56" s="4" t="s">
        <v>2</v>
      </c>
      <c r="B56" s="10">
        <f t="shared" si="62"/>
        <v>0</v>
      </c>
      <c r="C56" s="10">
        <f t="shared" si="63"/>
        <v>0</v>
      </c>
      <c r="D56" s="10">
        <f t="shared" si="64"/>
        <v>0</v>
      </c>
      <c r="E56" s="10">
        <f t="shared" si="65"/>
        <v>0</v>
      </c>
      <c r="F56" s="27" t="e">
        <f t="shared" si="66"/>
        <v>#DIV/0!</v>
      </c>
      <c r="G56" s="27" t="e">
        <f t="shared" si="67"/>
        <v>#DIV/0!</v>
      </c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54"/>
    </row>
    <row r="57" spans="1:32" x14ac:dyDescent="0.25">
      <c r="A57" s="4" t="s">
        <v>3</v>
      </c>
      <c r="B57" s="10">
        <f t="shared" si="62"/>
        <v>0</v>
      </c>
      <c r="C57" s="10">
        <f t="shared" si="63"/>
        <v>0</v>
      </c>
      <c r="D57" s="10">
        <f t="shared" si="64"/>
        <v>0</v>
      </c>
      <c r="E57" s="10">
        <f t="shared" si="65"/>
        <v>0</v>
      </c>
      <c r="F57" s="27" t="e">
        <f t="shared" si="66"/>
        <v>#DIV/0!</v>
      </c>
      <c r="G57" s="27" t="e">
        <f t="shared" si="67"/>
        <v>#DIV/0!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54"/>
    </row>
    <row r="58" spans="1:32" s="41" customFormat="1" ht="12.75" x14ac:dyDescent="0.2">
      <c r="A58" s="38" t="s">
        <v>28</v>
      </c>
      <c r="B58" s="39">
        <f t="shared" si="62"/>
        <v>0</v>
      </c>
      <c r="C58" s="39">
        <f t="shared" si="63"/>
        <v>0</v>
      </c>
      <c r="D58" s="39">
        <f t="shared" si="64"/>
        <v>0</v>
      </c>
      <c r="E58" s="39">
        <f t="shared" si="65"/>
        <v>0</v>
      </c>
      <c r="F58" s="40" t="e">
        <f t="shared" si="66"/>
        <v>#DIV/0!</v>
      </c>
      <c r="G58" s="40" t="e">
        <f t="shared" si="67"/>
        <v>#DIV/0!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54"/>
    </row>
    <row r="59" spans="1:32" x14ac:dyDescent="0.25">
      <c r="A59" s="4" t="s">
        <v>4</v>
      </c>
      <c r="B59" s="10">
        <f t="shared" si="62"/>
        <v>0</v>
      </c>
      <c r="C59" s="10">
        <f t="shared" si="63"/>
        <v>0</v>
      </c>
      <c r="D59" s="10">
        <f t="shared" si="64"/>
        <v>0</v>
      </c>
      <c r="E59" s="10">
        <f t="shared" si="65"/>
        <v>0</v>
      </c>
      <c r="F59" s="27" t="e">
        <f t="shared" si="66"/>
        <v>#DIV/0!</v>
      </c>
      <c r="G59" s="27" t="e">
        <f t="shared" si="67"/>
        <v>#DIV/0!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54"/>
    </row>
    <row r="60" spans="1:32" s="23" customFormat="1" x14ac:dyDescent="0.25">
      <c r="A60" s="47" t="s">
        <v>11</v>
      </c>
      <c r="B60" s="48">
        <f t="shared" ref="B60:AD60" si="68">B62+B63+B64+B66</f>
        <v>71034.2</v>
      </c>
      <c r="C60" s="48">
        <f t="shared" si="68"/>
        <v>0</v>
      </c>
      <c r="D60" s="48">
        <f t="shared" si="68"/>
        <v>0</v>
      </c>
      <c r="E60" s="48">
        <f t="shared" si="68"/>
        <v>0</v>
      </c>
      <c r="F60" s="48">
        <f t="shared" si="2"/>
        <v>0</v>
      </c>
      <c r="G60" s="48" t="e">
        <f t="shared" si="3"/>
        <v>#DIV/0!</v>
      </c>
      <c r="H60" s="48">
        <f t="shared" si="68"/>
        <v>0</v>
      </c>
      <c r="I60" s="48">
        <f t="shared" si="68"/>
        <v>0</v>
      </c>
      <c r="J60" s="48">
        <f t="shared" si="68"/>
        <v>0</v>
      </c>
      <c r="K60" s="48">
        <f t="shared" si="68"/>
        <v>0</v>
      </c>
      <c r="L60" s="48">
        <f t="shared" si="68"/>
        <v>0</v>
      </c>
      <c r="M60" s="48">
        <f t="shared" si="68"/>
        <v>0</v>
      </c>
      <c r="N60" s="48">
        <f t="shared" si="68"/>
        <v>0</v>
      </c>
      <c r="O60" s="48">
        <f t="shared" si="68"/>
        <v>0</v>
      </c>
      <c r="P60" s="48">
        <f t="shared" si="68"/>
        <v>0</v>
      </c>
      <c r="Q60" s="48">
        <f t="shared" si="68"/>
        <v>0</v>
      </c>
      <c r="R60" s="48">
        <f t="shared" si="68"/>
        <v>0</v>
      </c>
      <c r="S60" s="48">
        <f t="shared" si="68"/>
        <v>0</v>
      </c>
      <c r="T60" s="48">
        <f t="shared" si="68"/>
        <v>0</v>
      </c>
      <c r="U60" s="48">
        <f t="shared" si="68"/>
        <v>0</v>
      </c>
      <c r="V60" s="48">
        <f t="shared" si="68"/>
        <v>32071</v>
      </c>
      <c r="W60" s="48">
        <f t="shared" si="68"/>
        <v>0</v>
      </c>
      <c r="X60" s="48">
        <f t="shared" si="68"/>
        <v>0</v>
      </c>
      <c r="Y60" s="48">
        <f t="shared" si="68"/>
        <v>0</v>
      </c>
      <c r="Z60" s="48">
        <f t="shared" si="68"/>
        <v>16481.599999999999</v>
      </c>
      <c r="AA60" s="48">
        <f t="shared" si="68"/>
        <v>0</v>
      </c>
      <c r="AB60" s="48">
        <f t="shared" si="68"/>
        <v>22481.599999999999</v>
      </c>
      <c r="AC60" s="48">
        <f t="shared" si="68"/>
        <v>0</v>
      </c>
      <c r="AD60" s="48">
        <f t="shared" si="68"/>
        <v>0</v>
      </c>
      <c r="AE60" s="48">
        <f t="shared" ref="AE60" si="69">AE62+AE63+AE64+AE66</f>
        <v>0</v>
      </c>
      <c r="AF60" s="53"/>
    </row>
    <row r="61" spans="1:32" x14ac:dyDescent="0.25">
      <c r="A61" s="4" t="s">
        <v>0</v>
      </c>
      <c r="B61" s="10"/>
      <c r="C61" s="10"/>
      <c r="D61" s="10"/>
      <c r="E61" s="10"/>
      <c r="F61" s="27"/>
      <c r="G61" s="2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53"/>
    </row>
    <row r="62" spans="1:32" x14ac:dyDescent="0.25">
      <c r="A62" s="4" t="s">
        <v>1</v>
      </c>
      <c r="B62" s="10">
        <f t="shared" ref="B62:E66" si="70">B41+B13</f>
        <v>5055.6000000000004</v>
      </c>
      <c r="C62" s="10">
        <f t="shared" si="70"/>
        <v>0</v>
      </c>
      <c r="D62" s="10">
        <f t="shared" si="70"/>
        <v>0</v>
      </c>
      <c r="E62" s="10">
        <f t="shared" si="70"/>
        <v>0</v>
      </c>
      <c r="F62" s="27">
        <f t="shared" ref="F62:F66" si="71">E62/B62%</f>
        <v>0</v>
      </c>
      <c r="G62" s="27" t="e">
        <f t="shared" si="3"/>
        <v>#DIV/0!</v>
      </c>
      <c r="H62" s="10">
        <f t="shared" ref="H62:AE62" si="72">H41+H13</f>
        <v>0</v>
      </c>
      <c r="I62" s="10">
        <f t="shared" si="72"/>
        <v>0</v>
      </c>
      <c r="J62" s="10">
        <f t="shared" si="72"/>
        <v>0</v>
      </c>
      <c r="K62" s="10">
        <f t="shared" si="72"/>
        <v>0</v>
      </c>
      <c r="L62" s="10">
        <f t="shared" si="72"/>
        <v>0</v>
      </c>
      <c r="M62" s="10">
        <f t="shared" si="72"/>
        <v>0</v>
      </c>
      <c r="N62" s="10">
        <f t="shared" si="72"/>
        <v>0</v>
      </c>
      <c r="O62" s="10">
        <f t="shared" si="72"/>
        <v>0</v>
      </c>
      <c r="P62" s="10">
        <f t="shared" si="72"/>
        <v>0</v>
      </c>
      <c r="Q62" s="10">
        <f t="shared" si="72"/>
        <v>0</v>
      </c>
      <c r="R62" s="10">
        <f t="shared" si="72"/>
        <v>0</v>
      </c>
      <c r="S62" s="10">
        <f t="shared" si="72"/>
        <v>0</v>
      </c>
      <c r="T62" s="10">
        <f t="shared" si="72"/>
        <v>0</v>
      </c>
      <c r="U62" s="10">
        <f t="shared" si="72"/>
        <v>0</v>
      </c>
      <c r="V62" s="10">
        <f t="shared" si="72"/>
        <v>0</v>
      </c>
      <c r="W62" s="10">
        <f t="shared" si="72"/>
        <v>0</v>
      </c>
      <c r="X62" s="10">
        <f t="shared" si="72"/>
        <v>0</v>
      </c>
      <c r="Y62" s="10">
        <f t="shared" si="72"/>
        <v>0</v>
      </c>
      <c r="Z62" s="10">
        <f t="shared" si="72"/>
        <v>2527.8000000000002</v>
      </c>
      <c r="AA62" s="10">
        <f t="shared" si="72"/>
        <v>0</v>
      </c>
      <c r="AB62" s="10">
        <f t="shared" si="72"/>
        <v>2527.8000000000002</v>
      </c>
      <c r="AC62" s="10">
        <f t="shared" si="72"/>
        <v>0</v>
      </c>
      <c r="AD62" s="10">
        <f t="shared" si="72"/>
        <v>0</v>
      </c>
      <c r="AE62" s="10">
        <f t="shared" si="72"/>
        <v>0</v>
      </c>
      <c r="AF62" s="53"/>
    </row>
    <row r="63" spans="1:32" x14ac:dyDescent="0.25">
      <c r="A63" s="4" t="s">
        <v>2</v>
      </c>
      <c r="B63" s="10">
        <f t="shared" si="70"/>
        <v>7907.6</v>
      </c>
      <c r="C63" s="10">
        <f t="shared" si="70"/>
        <v>0</v>
      </c>
      <c r="D63" s="10">
        <f t="shared" si="70"/>
        <v>0</v>
      </c>
      <c r="E63" s="10">
        <f t="shared" si="70"/>
        <v>0</v>
      </c>
      <c r="F63" s="27">
        <f t="shared" si="71"/>
        <v>0</v>
      </c>
      <c r="G63" s="27" t="e">
        <f t="shared" si="3"/>
        <v>#DIV/0!</v>
      </c>
      <c r="H63" s="10">
        <f t="shared" ref="H63:AE63" si="73">H42+H14</f>
        <v>0</v>
      </c>
      <c r="I63" s="10">
        <f t="shared" si="73"/>
        <v>0</v>
      </c>
      <c r="J63" s="10">
        <f t="shared" si="73"/>
        <v>0</v>
      </c>
      <c r="K63" s="10">
        <f t="shared" si="73"/>
        <v>0</v>
      </c>
      <c r="L63" s="10">
        <f t="shared" si="73"/>
        <v>0</v>
      </c>
      <c r="M63" s="10">
        <f t="shared" si="73"/>
        <v>0</v>
      </c>
      <c r="N63" s="10">
        <f t="shared" si="73"/>
        <v>0</v>
      </c>
      <c r="O63" s="10">
        <f t="shared" si="73"/>
        <v>0</v>
      </c>
      <c r="P63" s="10">
        <f t="shared" si="73"/>
        <v>0</v>
      </c>
      <c r="Q63" s="10">
        <f t="shared" si="73"/>
        <v>0</v>
      </c>
      <c r="R63" s="10">
        <f t="shared" si="73"/>
        <v>0</v>
      </c>
      <c r="S63" s="10">
        <f t="shared" si="73"/>
        <v>0</v>
      </c>
      <c r="T63" s="10">
        <f t="shared" si="73"/>
        <v>0</v>
      </c>
      <c r="U63" s="10">
        <f t="shared" si="73"/>
        <v>0</v>
      </c>
      <c r="V63" s="10">
        <f t="shared" si="73"/>
        <v>0</v>
      </c>
      <c r="W63" s="10">
        <f t="shared" si="73"/>
        <v>0</v>
      </c>
      <c r="X63" s="10">
        <f t="shared" si="73"/>
        <v>0</v>
      </c>
      <c r="Y63" s="10">
        <f t="shared" si="73"/>
        <v>0</v>
      </c>
      <c r="Z63" s="10">
        <f t="shared" si="73"/>
        <v>3953.8</v>
      </c>
      <c r="AA63" s="10">
        <f t="shared" si="73"/>
        <v>0</v>
      </c>
      <c r="AB63" s="10">
        <f t="shared" si="73"/>
        <v>3953.8</v>
      </c>
      <c r="AC63" s="10">
        <f t="shared" si="73"/>
        <v>0</v>
      </c>
      <c r="AD63" s="10">
        <f t="shared" si="73"/>
        <v>0</v>
      </c>
      <c r="AE63" s="10">
        <f t="shared" si="73"/>
        <v>0</v>
      </c>
      <c r="AF63" s="53"/>
    </row>
    <row r="64" spans="1:32" x14ac:dyDescent="0.25">
      <c r="A64" s="4" t="s">
        <v>3</v>
      </c>
      <c r="B64" s="10">
        <f t="shared" si="70"/>
        <v>26000</v>
      </c>
      <c r="C64" s="10">
        <f t="shared" si="70"/>
        <v>0</v>
      </c>
      <c r="D64" s="10">
        <f t="shared" si="70"/>
        <v>0</v>
      </c>
      <c r="E64" s="10">
        <f t="shared" si="70"/>
        <v>0</v>
      </c>
      <c r="F64" s="27">
        <f t="shared" si="71"/>
        <v>0</v>
      </c>
      <c r="G64" s="27" t="e">
        <f t="shared" si="3"/>
        <v>#DIV/0!</v>
      </c>
      <c r="H64" s="10">
        <f t="shared" ref="H64:AE64" si="74">H43+H15</f>
        <v>0</v>
      </c>
      <c r="I64" s="10">
        <f t="shared" si="74"/>
        <v>0</v>
      </c>
      <c r="J64" s="10">
        <f t="shared" si="74"/>
        <v>0</v>
      </c>
      <c r="K64" s="10">
        <f t="shared" si="74"/>
        <v>0</v>
      </c>
      <c r="L64" s="10">
        <f t="shared" si="74"/>
        <v>0</v>
      </c>
      <c r="M64" s="10">
        <f t="shared" si="74"/>
        <v>0</v>
      </c>
      <c r="N64" s="10">
        <f t="shared" si="74"/>
        <v>0</v>
      </c>
      <c r="O64" s="10">
        <f t="shared" si="74"/>
        <v>0</v>
      </c>
      <c r="P64" s="10">
        <f t="shared" si="74"/>
        <v>0</v>
      </c>
      <c r="Q64" s="10">
        <f t="shared" si="74"/>
        <v>0</v>
      </c>
      <c r="R64" s="10">
        <f t="shared" si="74"/>
        <v>0</v>
      </c>
      <c r="S64" s="10">
        <f t="shared" si="74"/>
        <v>0</v>
      </c>
      <c r="T64" s="10">
        <f t="shared" si="74"/>
        <v>0</v>
      </c>
      <c r="U64" s="10">
        <f t="shared" si="74"/>
        <v>0</v>
      </c>
      <c r="V64" s="10">
        <f t="shared" si="74"/>
        <v>0</v>
      </c>
      <c r="W64" s="10">
        <f t="shared" si="74"/>
        <v>0</v>
      </c>
      <c r="X64" s="10">
        <f t="shared" si="74"/>
        <v>0</v>
      </c>
      <c r="Y64" s="10">
        <f t="shared" si="74"/>
        <v>0</v>
      </c>
      <c r="Z64" s="10">
        <f t="shared" si="74"/>
        <v>10000</v>
      </c>
      <c r="AA64" s="10">
        <f t="shared" si="74"/>
        <v>0</v>
      </c>
      <c r="AB64" s="10">
        <f t="shared" si="74"/>
        <v>16000</v>
      </c>
      <c r="AC64" s="10">
        <f t="shared" si="74"/>
        <v>0</v>
      </c>
      <c r="AD64" s="10">
        <f t="shared" si="74"/>
        <v>0</v>
      </c>
      <c r="AE64" s="10">
        <f t="shared" si="74"/>
        <v>0</v>
      </c>
      <c r="AF64" s="53"/>
    </row>
    <row r="65" spans="1:32" s="31" customFormat="1" ht="30" x14ac:dyDescent="0.25">
      <c r="A65" s="28" t="s">
        <v>28</v>
      </c>
      <c r="B65" s="29">
        <f t="shared" si="70"/>
        <v>3240.4</v>
      </c>
      <c r="C65" s="29">
        <f t="shared" si="70"/>
        <v>0</v>
      </c>
      <c r="D65" s="29">
        <f t="shared" si="70"/>
        <v>0</v>
      </c>
      <c r="E65" s="29">
        <f t="shared" si="70"/>
        <v>0</v>
      </c>
      <c r="F65" s="37">
        <f t="shared" si="71"/>
        <v>0</v>
      </c>
      <c r="G65" s="27" t="e">
        <f t="shared" si="3"/>
        <v>#DIV/0!</v>
      </c>
      <c r="H65" s="29">
        <f t="shared" ref="H65:AE65" si="75">H44+H16</f>
        <v>0</v>
      </c>
      <c r="I65" s="29">
        <f t="shared" si="75"/>
        <v>0</v>
      </c>
      <c r="J65" s="29">
        <f t="shared" si="75"/>
        <v>0</v>
      </c>
      <c r="K65" s="29">
        <f t="shared" si="75"/>
        <v>0</v>
      </c>
      <c r="L65" s="29">
        <f t="shared" si="75"/>
        <v>0</v>
      </c>
      <c r="M65" s="29">
        <f t="shared" si="75"/>
        <v>0</v>
      </c>
      <c r="N65" s="29">
        <f t="shared" si="75"/>
        <v>0</v>
      </c>
      <c r="O65" s="29">
        <f t="shared" si="75"/>
        <v>0</v>
      </c>
      <c r="P65" s="29">
        <f t="shared" si="75"/>
        <v>0</v>
      </c>
      <c r="Q65" s="29">
        <f t="shared" si="75"/>
        <v>0</v>
      </c>
      <c r="R65" s="29">
        <f t="shared" si="75"/>
        <v>0</v>
      </c>
      <c r="S65" s="29">
        <f t="shared" si="75"/>
        <v>0</v>
      </c>
      <c r="T65" s="29">
        <f t="shared" si="75"/>
        <v>0</v>
      </c>
      <c r="U65" s="29">
        <f t="shared" si="75"/>
        <v>0</v>
      </c>
      <c r="V65" s="29">
        <f t="shared" si="75"/>
        <v>0</v>
      </c>
      <c r="W65" s="29">
        <f t="shared" si="75"/>
        <v>0</v>
      </c>
      <c r="X65" s="29">
        <f t="shared" si="75"/>
        <v>0</v>
      </c>
      <c r="Y65" s="29">
        <f t="shared" si="75"/>
        <v>0</v>
      </c>
      <c r="Z65" s="29">
        <f t="shared" si="75"/>
        <v>1620</v>
      </c>
      <c r="AA65" s="29">
        <f t="shared" si="75"/>
        <v>0</v>
      </c>
      <c r="AB65" s="29">
        <f t="shared" si="75"/>
        <v>1620.4</v>
      </c>
      <c r="AC65" s="29">
        <f t="shared" si="75"/>
        <v>0</v>
      </c>
      <c r="AD65" s="29">
        <f t="shared" si="75"/>
        <v>0</v>
      </c>
      <c r="AE65" s="29">
        <f t="shared" si="75"/>
        <v>0</v>
      </c>
      <c r="AF65" s="53"/>
    </row>
    <row r="66" spans="1:32" x14ac:dyDescent="0.25">
      <c r="A66" s="4" t="s">
        <v>4</v>
      </c>
      <c r="B66" s="10">
        <f t="shared" si="70"/>
        <v>32071</v>
      </c>
      <c r="C66" s="10">
        <f t="shared" si="70"/>
        <v>0</v>
      </c>
      <c r="D66" s="10">
        <f t="shared" si="70"/>
        <v>0</v>
      </c>
      <c r="E66" s="10">
        <f t="shared" si="70"/>
        <v>0</v>
      </c>
      <c r="F66" s="27">
        <f t="shared" si="71"/>
        <v>0</v>
      </c>
      <c r="G66" s="27" t="e">
        <f t="shared" si="3"/>
        <v>#DIV/0!</v>
      </c>
      <c r="H66" s="10">
        <f t="shared" ref="H66:AE66" si="76">H45+H17</f>
        <v>0</v>
      </c>
      <c r="I66" s="10">
        <f t="shared" si="76"/>
        <v>0</v>
      </c>
      <c r="J66" s="10">
        <f t="shared" si="76"/>
        <v>0</v>
      </c>
      <c r="K66" s="10">
        <f t="shared" si="76"/>
        <v>0</v>
      </c>
      <c r="L66" s="10">
        <f t="shared" si="76"/>
        <v>0</v>
      </c>
      <c r="M66" s="10">
        <f t="shared" si="76"/>
        <v>0</v>
      </c>
      <c r="N66" s="10">
        <f t="shared" si="76"/>
        <v>0</v>
      </c>
      <c r="O66" s="10">
        <f t="shared" si="76"/>
        <v>0</v>
      </c>
      <c r="P66" s="10">
        <f t="shared" si="76"/>
        <v>0</v>
      </c>
      <c r="Q66" s="10">
        <f t="shared" si="76"/>
        <v>0</v>
      </c>
      <c r="R66" s="10">
        <f t="shared" si="76"/>
        <v>0</v>
      </c>
      <c r="S66" s="10">
        <f t="shared" si="76"/>
        <v>0</v>
      </c>
      <c r="T66" s="10">
        <f t="shared" si="76"/>
        <v>0</v>
      </c>
      <c r="U66" s="10">
        <f t="shared" si="76"/>
        <v>0</v>
      </c>
      <c r="V66" s="10">
        <f t="shared" si="76"/>
        <v>32071</v>
      </c>
      <c r="W66" s="10">
        <f t="shared" si="76"/>
        <v>0</v>
      </c>
      <c r="X66" s="10">
        <f t="shared" si="76"/>
        <v>0</v>
      </c>
      <c r="Y66" s="10">
        <f t="shared" si="76"/>
        <v>0</v>
      </c>
      <c r="Z66" s="10">
        <f t="shared" si="76"/>
        <v>0</v>
      </c>
      <c r="AA66" s="10">
        <f t="shared" si="76"/>
        <v>0</v>
      </c>
      <c r="AB66" s="10">
        <f t="shared" si="76"/>
        <v>0</v>
      </c>
      <c r="AC66" s="10">
        <f t="shared" si="76"/>
        <v>0</v>
      </c>
      <c r="AD66" s="10">
        <f t="shared" si="76"/>
        <v>0</v>
      </c>
      <c r="AE66" s="10">
        <f t="shared" si="76"/>
        <v>0</v>
      </c>
      <c r="AF66" s="53"/>
    </row>
    <row r="67" spans="1:32" ht="47.25" x14ac:dyDescent="0.25">
      <c r="A67" s="2" t="s">
        <v>12</v>
      </c>
      <c r="B67" s="27">
        <f t="shared" ref="B67:H67" si="77">B69+B70+B71+B73</f>
        <v>0</v>
      </c>
      <c r="C67" s="27">
        <f t="shared" si="77"/>
        <v>0</v>
      </c>
      <c r="D67" s="27">
        <f t="shared" si="77"/>
        <v>0</v>
      </c>
      <c r="E67" s="27">
        <f t="shared" si="77"/>
        <v>0</v>
      </c>
      <c r="F67" s="27" t="e">
        <f t="shared" si="2"/>
        <v>#DIV/0!</v>
      </c>
      <c r="G67" s="27" t="e">
        <f t="shared" si="3"/>
        <v>#DIV/0!</v>
      </c>
      <c r="H67" s="27">
        <f t="shared" si="77"/>
        <v>0</v>
      </c>
      <c r="I67" s="27">
        <f t="shared" ref="I67:AD67" si="78">I69+I70+I71+I73</f>
        <v>0</v>
      </c>
      <c r="J67" s="27">
        <f t="shared" si="78"/>
        <v>0</v>
      </c>
      <c r="K67" s="27">
        <f t="shared" si="78"/>
        <v>0</v>
      </c>
      <c r="L67" s="27">
        <f t="shared" si="78"/>
        <v>0</v>
      </c>
      <c r="M67" s="27">
        <f t="shared" si="78"/>
        <v>0</v>
      </c>
      <c r="N67" s="27">
        <f t="shared" si="78"/>
        <v>0</v>
      </c>
      <c r="O67" s="27">
        <f t="shared" si="78"/>
        <v>0</v>
      </c>
      <c r="P67" s="27">
        <f t="shared" si="78"/>
        <v>0</v>
      </c>
      <c r="Q67" s="27">
        <f t="shared" si="78"/>
        <v>0</v>
      </c>
      <c r="R67" s="27">
        <f t="shared" si="78"/>
        <v>0</v>
      </c>
      <c r="S67" s="27">
        <f t="shared" si="78"/>
        <v>0</v>
      </c>
      <c r="T67" s="27">
        <f t="shared" si="78"/>
        <v>0</v>
      </c>
      <c r="U67" s="27">
        <f t="shared" si="78"/>
        <v>0</v>
      </c>
      <c r="V67" s="27">
        <f t="shared" si="78"/>
        <v>0</v>
      </c>
      <c r="W67" s="27">
        <f t="shared" si="78"/>
        <v>0</v>
      </c>
      <c r="X67" s="27">
        <f t="shared" si="78"/>
        <v>0</v>
      </c>
      <c r="Y67" s="27">
        <f t="shared" si="78"/>
        <v>0</v>
      </c>
      <c r="Z67" s="27">
        <f t="shared" si="78"/>
        <v>0</v>
      </c>
      <c r="AA67" s="27">
        <f t="shared" si="78"/>
        <v>0</v>
      </c>
      <c r="AB67" s="27">
        <f t="shared" si="78"/>
        <v>0</v>
      </c>
      <c r="AC67" s="27">
        <f t="shared" si="78"/>
        <v>0</v>
      </c>
      <c r="AD67" s="27">
        <f t="shared" si="78"/>
        <v>0</v>
      </c>
      <c r="AE67" s="27">
        <f t="shared" ref="AE67" si="79">AE69+AE70+AE71+AE73</f>
        <v>0</v>
      </c>
      <c r="AF67" s="54"/>
    </row>
    <row r="68" spans="1:32" x14ac:dyDescent="0.25">
      <c r="A68" s="4" t="s">
        <v>0</v>
      </c>
      <c r="B68" s="10"/>
      <c r="C68" s="10"/>
      <c r="D68" s="10"/>
      <c r="E68" s="10"/>
      <c r="F68" s="27"/>
      <c r="G68" s="27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54"/>
    </row>
    <row r="69" spans="1:32" x14ac:dyDescent="0.25">
      <c r="A69" s="2" t="s">
        <v>1</v>
      </c>
      <c r="B69" s="10">
        <v>0</v>
      </c>
      <c r="C69" s="10">
        <f t="shared" ref="C69:E73" si="80">C27+C41</f>
        <v>0</v>
      </c>
      <c r="D69" s="10">
        <f t="shared" si="80"/>
        <v>0</v>
      </c>
      <c r="E69" s="10">
        <f t="shared" si="80"/>
        <v>0</v>
      </c>
      <c r="F69" s="27" t="e">
        <f t="shared" si="2"/>
        <v>#DIV/0!</v>
      </c>
      <c r="G69" s="27" t="e">
        <f t="shared" si="3"/>
        <v>#DIV/0!</v>
      </c>
      <c r="H69" s="10">
        <f t="shared" ref="H69:Y69" si="81">H27+H41</f>
        <v>0</v>
      </c>
      <c r="I69" s="10">
        <f t="shared" si="81"/>
        <v>0</v>
      </c>
      <c r="J69" s="10">
        <f t="shared" si="81"/>
        <v>0</v>
      </c>
      <c r="K69" s="10">
        <f t="shared" si="81"/>
        <v>0</v>
      </c>
      <c r="L69" s="10">
        <f t="shared" si="81"/>
        <v>0</v>
      </c>
      <c r="M69" s="10">
        <f t="shared" si="81"/>
        <v>0</v>
      </c>
      <c r="N69" s="10">
        <f t="shared" si="81"/>
        <v>0</v>
      </c>
      <c r="O69" s="10">
        <f t="shared" si="81"/>
        <v>0</v>
      </c>
      <c r="P69" s="10">
        <f t="shared" si="81"/>
        <v>0</v>
      </c>
      <c r="Q69" s="10">
        <f t="shared" si="81"/>
        <v>0</v>
      </c>
      <c r="R69" s="10">
        <f t="shared" si="81"/>
        <v>0</v>
      </c>
      <c r="S69" s="10">
        <f t="shared" si="81"/>
        <v>0</v>
      </c>
      <c r="T69" s="10">
        <f t="shared" si="81"/>
        <v>0</v>
      </c>
      <c r="U69" s="10">
        <f t="shared" si="81"/>
        <v>0</v>
      </c>
      <c r="V69" s="10">
        <f t="shared" si="81"/>
        <v>0</v>
      </c>
      <c r="W69" s="10">
        <f t="shared" si="81"/>
        <v>0</v>
      </c>
      <c r="X69" s="10">
        <f t="shared" si="81"/>
        <v>0</v>
      </c>
      <c r="Y69" s="10">
        <f t="shared" si="81"/>
        <v>0</v>
      </c>
      <c r="Z69" s="10">
        <v>0</v>
      </c>
      <c r="AA69" s="10">
        <f t="shared" ref="AA69:AE73" si="82">AA27+AA41</f>
        <v>0</v>
      </c>
      <c r="AB69" s="10">
        <f t="shared" si="82"/>
        <v>0</v>
      </c>
      <c r="AC69" s="10">
        <f t="shared" si="82"/>
        <v>0</v>
      </c>
      <c r="AD69" s="10">
        <f t="shared" si="82"/>
        <v>0</v>
      </c>
      <c r="AE69" s="10">
        <f t="shared" si="82"/>
        <v>0</v>
      </c>
      <c r="AF69" s="54"/>
    </row>
    <row r="70" spans="1:32" x14ac:dyDescent="0.25">
      <c r="A70" s="2" t="s">
        <v>2</v>
      </c>
      <c r="B70" s="10">
        <v>0</v>
      </c>
      <c r="C70" s="10">
        <f t="shared" si="80"/>
        <v>0</v>
      </c>
      <c r="D70" s="10">
        <f t="shared" si="80"/>
        <v>0</v>
      </c>
      <c r="E70" s="10">
        <f t="shared" si="80"/>
        <v>0</v>
      </c>
      <c r="F70" s="27" t="e">
        <f t="shared" si="2"/>
        <v>#DIV/0!</v>
      </c>
      <c r="G70" s="27" t="e">
        <f t="shared" si="3"/>
        <v>#DIV/0!</v>
      </c>
      <c r="H70" s="10">
        <f t="shared" ref="H70:Y70" si="83">H28+H42</f>
        <v>0</v>
      </c>
      <c r="I70" s="10">
        <f t="shared" si="83"/>
        <v>0</v>
      </c>
      <c r="J70" s="10">
        <f t="shared" si="83"/>
        <v>0</v>
      </c>
      <c r="K70" s="10">
        <f t="shared" si="83"/>
        <v>0</v>
      </c>
      <c r="L70" s="10">
        <f t="shared" si="83"/>
        <v>0</v>
      </c>
      <c r="M70" s="10">
        <f t="shared" si="83"/>
        <v>0</v>
      </c>
      <c r="N70" s="10">
        <f t="shared" si="83"/>
        <v>0</v>
      </c>
      <c r="O70" s="10">
        <f t="shared" si="83"/>
        <v>0</v>
      </c>
      <c r="P70" s="10">
        <f t="shared" si="83"/>
        <v>0</v>
      </c>
      <c r="Q70" s="10">
        <f t="shared" si="83"/>
        <v>0</v>
      </c>
      <c r="R70" s="10">
        <f t="shared" si="83"/>
        <v>0</v>
      </c>
      <c r="S70" s="10">
        <f t="shared" si="83"/>
        <v>0</v>
      </c>
      <c r="T70" s="10">
        <f t="shared" si="83"/>
        <v>0</v>
      </c>
      <c r="U70" s="10">
        <f t="shared" si="83"/>
        <v>0</v>
      </c>
      <c r="V70" s="10">
        <f t="shared" si="83"/>
        <v>0</v>
      </c>
      <c r="W70" s="10">
        <f t="shared" si="83"/>
        <v>0</v>
      </c>
      <c r="X70" s="10">
        <f t="shared" si="83"/>
        <v>0</v>
      </c>
      <c r="Y70" s="10">
        <f t="shared" si="83"/>
        <v>0</v>
      </c>
      <c r="Z70" s="10">
        <v>0</v>
      </c>
      <c r="AA70" s="10">
        <f t="shared" si="82"/>
        <v>0</v>
      </c>
      <c r="AB70" s="10">
        <f t="shared" si="82"/>
        <v>0</v>
      </c>
      <c r="AC70" s="10">
        <f t="shared" si="82"/>
        <v>0</v>
      </c>
      <c r="AD70" s="10">
        <f t="shared" si="82"/>
        <v>0</v>
      </c>
      <c r="AE70" s="10">
        <f t="shared" si="82"/>
        <v>0</v>
      </c>
      <c r="AF70" s="54"/>
    </row>
    <row r="71" spans="1:32" x14ac:dyDescent="0.25">
      <c r="A71" s="2" t="s">
        <v>3</v>
      </c>
      <c r="B71" s="10">
        <v>0</v>
      </c>
      <c r="C71" s="10">
        <f t="shared" si="80"/>
        <v>0</v>
      </c>
      <c r="D71" s="10">
        <f t="shared" si="80"/>
        <v>0</v>
      </c>
      <c r="E71" s="10">
        <f t="shared" si="80"/>
        <v>0</v>
      </c>
      <c r="F71" s="27" t="e">
        <f t="shared" si="2"/>
        <v>#DIV/0!</v>
      </c>
      <c r="G71" s="27" t="e">
        <f t="shared" si="3"/>
        <v>#DIV/0!</v>
      </c>
      <c r="H71" s="10">
        <f t="shared" ref="H71:Y71" si="84">H29+H43</f>
        <v>0</v>
      </c>
      <c r="I71" s="10">
        <f t="shared" si="84"/>
        <v>0</v>
      </c>
      <c r="J71" s="10">
        <f t="shared" si="84"/>
        <v>0</v>
      </c>
      <c r="K71" s="10">
        <f t="shared" si="84"/>
        <v>0</v>
      </c>
      <c r="L71" s="10">
        <f t="shared" si="84"/>
        <v>0</v>
      </c>
      <c r="M71" s="10">
        <f t="shared" si="84"/>
        <v>0</v>
      </c>
      <c r="N71" s="10">
        <f t="shared" si="84"/>
        <v>0</v>
      </c>
      <c r="O71" s="10">
        <f t="shared" si="84"/>
        <v>0</v>
      </c>
      <c r="P71" s="10">
        <f t="shared" si="84"/>
        <v>0</v>
      </c>
      <c r="Q71" s="10">
        <f t="shared" si="84"/>
        <v>0</v>
      </c>
      <c r="R71" s="10">
        <f t="shared" si="84"/>
        <v>0</v>
      </c>
      <c r="S71" s="10">
        <f t="shared" si="84"/>
        <v>0</v>
      </c>
      <c r="T71" s="10">
        <f t="shared" si="84"/>
        <v>0</v>
      </c>
      <c r="U71" s="10">
        <f t="shared" si="84"/>
        <v>0</v>
      </c>
      <c r="V71" s="10">
        <f t="shared" si="84"/>
        <v>0</v>
      </c>
      <c r="W71" s="10">
        <f t="shared" si="84"/>
        <v>0</v>
      </c>
      <c r="X71" s="10">
        <f t="shared" si="84"/>
        <v>0</v>
      </c>
      <c r="Y71" s="10">
        <f t="shared" si="84"/>
        <v>0</v>
      </c>
      <c r="Z71" s="10">
        <v>0</v>
      </c>
      <c r="AA71" s="10">
        <f t="shared" si="82"/>
        <v>0</v>
      </c>
      <c r="AB71" s="10">
        <f t="shared" si="82"/>
        <v>0</v>
      </c>
      <c r="AC71" s="10">
        <f t="shared" si="82"/>
        <v>0</v>
      </c>
      <c r="AD71" s="10">
        <f t="shared" si="82"/>
        <v>0</v>
      </c>
      <c r="AE71" s="10">
        <f t="shared" si="82"/>
        <v>0</v>
      </c>
      <c r="AF71" s="54"/>
    </row>
    <row r="72" spans="1:32" s="31" customFormat="1" ht="30" x14ac:dyDescent="0.25">
      <c r="A72" s="28" t="s">
        <v>28</v>
      </c>
      <c r="B72" s="29">
        <v>0</v>
      </c>
      <c r="C72" s="29">
        <f t="shared" si="80"/>
        <v>0</v>
      </c>
      <c r="D72" s="29">
        <f t="shared" si="80"/>
        <v>0</v>
      </c>
      <c r="E72" s="29">
        <f t="shared" si="80"/>
        <v>0</v>
      </c>
      <c r="F72" s="37" t="e">
        <f t="shared" si="2"/>
        <v>#DIV/0!</v>
      </c>
      <c r="G72" s="37" t="e">
        <f t="shared" si="3"/>
        <v>#DIV/0!</v>
      </c>
      <c r="H72" s="29">
        <f t="shared" ref="H72:Y72" si="85">H30+H44</f>
        <v>0</v>
      </c>
      <c r="I72" s="29">
        <f t="shared" si="85"/>
        <v>0</v>
      </c>
      <c r="J72" s="29">
        <f t="shared" si="85"/>
        <v>0</v>
      </c>
      <c r="K72" s="29">
        <f t="shared" si="85"/>
        <v>0</v>
      </c>
      <c r="L72" s="29">
        <f t="shared" si="85"/>
        <v>0</v>
      </c>
      <c r="M72" s="29">
        <f t="shared" si="85"/>
        <v>0</v>
      </c>
      <c r="N72" s="29">
        <f t="shared" si="85"/>
        <v>0</v>
      </c>
      <c r="O72" s="29">
        <f t="shared" si="85"/>
        <v>0</v>
      </c>
      <c r="P72" s="29">
        <f t="shared" si="85"/>
        <v>0</v>
      </c>
      <c r="Q72" s="29">
        <f t="shared" si="85"/>
        <v>0</v>
      </c>
      <c r="R72" s="29">
        <f t="shared" si="85"/>
        <v>0</v>
      </c>
      <c r="S72" s="29">
        <f t="shared" si="85"/>
        <v>0</v>
      </c>
      <c r="T72" s="29">
        <f t="shared" si="85"/>
        <v>0</v>
      </c>
      <c r="U72" s="29">
        <f t="shared" si="85"/>
        <v>0</v>
      </c>
      <c r="V72" s="29">
        <f t="shared" si="85"/>
        <v>0</v>
      </c>
      <c r="W72" s="29">
        <f t="shared" si="85"/>
        <v>0</v>
      </c>
      <c r="X72" s="29">
        <f t="shared" si="85"/>
        <v>0</v>
      </c>
      <c r="Y72" s="29">
        <f t="shared" si="85"/>
        <v>0</v>
      </c>
      <c r="Z72" s="29">
        <v>0</v>
      </c>
      <c r="AA72" s="29">
        <f t="shared" si="82"/>
        <v>0</v>
      </c>
      <c r="AB72" s="29">
        <f t="shared" si="82"/>
        <v>0</v>
      </c>
      <c r="AC72" s="29">
        <f t="shared" si="82"/>
        <v>0</v>
      </c>
      <c r="AD72" s="29">
        <f t="shared" si="82"/>
        <v>0</v>
      </c>
      <c r="AE72" s="29">
        <f t="shared" si="82"/>
        <v>0</v>
      </c>
      <c r="AF72" s="54"/>
    </row>
    <row r="73" spans="1:32" x14ac:dyDescent="0.25">
      <c r="A73" s="2" t="s">
        <v>5</v>
      </c>
      <c r="B73" s="10">
        <f>B31+B45</f>
        <v>0</v>
      </c>
      <c r="C73" s="10">
        <f t="shared" si="80"/>
        <v>0</v>
      </c>
      <c r="D73" s="10">
        <f t="shared" si="80"/>
        <v>0</v>
      </c>
      <c r="E73" s="10">
        <f t="shared" si="80"/>
        <v>0</v>
      </c>
      <c r="F73" s="27" t="e">
        <f t="shared" si="2"/>
        <v>#DIV/0!</v>
      </c>
      <c r="G73" s="27" t="e">
        <f t="shared" si="3"/>
        <v>#DIV/0!</v>
      </c>
      <c r="H73" s="10">
        <f t="shared" ref="H73:Y73" si="86">H31+H45</f>
        <v>0</v>
      </c>
      <c r="I73" s="10">
        <f t="shared" si="86"/>
        <v>0</v>
      </c>
      <c r="J73" s="10">
        <f t="shared" si="86"/>
        <v>0</v>
      </c>
      <c r="K73" s="10">
        <f t="shared" si="86"/>
        <v>0</v>
      </c>
      <c r="L73" s="10">
        <f t="shared" si="86"/>
        <v>0</v>
      </c>
      <c r="M73" s="10">
        <f t="shared" si="86"/>
        <v>0</v>
      </c>
      <c r="N73" s="10">
        <f t="shared" si="86"/>
        <v>0</v>
      </c>
      <c r="O73" s="10">
        <f t="shared" si="86"/>
        <v>0</v>
      </c>
      <c r="P73" s="10">
        <f t="shared" si="86"/>
        <v>0</v>
      </c>
      <c r="Q73" s="10">
        <f t="shared" si="86"/>
        <v>0</v>
      </c>
      <c r="R73" s="10">
        <f t="shared" si="86"/>
        <v>0</v>
      </c>
      <c r="S73" s="10">
        <f t="shared" si="86"/>
        <v>0</v>
      </c>
      <c r="T73" s="10">
        <f t="shared" si="86"/>
        <v>0</v>
      </c>
      <c r="U73" s="10">
        <f t="shared" si="86"/>
        <v>0</v>
      </c>
      <c r="V73" s="10">
        <f t="shared" si="86"/>
        <v>0</v>
      </c>
      <c r="W73" s="10">
        <f t="shared" si="86"/>
        <v>0</v>
      </c>
      <c r="X73" s="10">
        <f t="shared" si="86"/>
        <v>0</v>
      </c>
      <c r="Y73" s="10">
        <f t="shared" si="86"/>
        <v>0</v>
      </c>
      <c r="Z73" s="10">
        <f>Z31+Z45</f>
        <v>0</v>
      </c>
      <c r="AA73" s="10">
        <f t="shared" si="82"/>
        <v>0</v>
      </c>
      <c r="AB73" s="10">
        <f t="shared" si="82"/>
        <v>0</v>
      </c>
      <c r="AC73" s="10">
        <f t="shared" si="82"/>
        <v>0</v>
      </c>
      <c r="AD73" s="10">
        <f t="shared" si="82"/>
        <v>0</v>
      </c>
      <c r="AE73" s="10">
        <f t="shared" si="82"/>
        <v>0</v>
      </c>
      <c r="AF73" s="54"/>
    </row>
    <row r="74" spans="1:32" x14ac:dyDescent="0.25">
      <c r="A74" s="3" t="s">
        <v>6</v>
      </c>
      <c r="B74" s="10"/>
      <c r="C74" s="10"/>
      <c r="D74" s="10"/>
      <c r="E74" s="10"/>
      <c r="F74" s="27" t="e">
        <f t="shared" si="2"/>
        <v>#DIV/0!</v>
      </c>
      <c r="G74" s="27" t="e">
        <f t="shared" si="3"/>
        <v>#DIV/0!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42"/>
    </row>
    <row r="75" spans="1:32" ht="31.5" x14ac:dyDescent="0.25">
      <c r="A75" s="2" t="s">
        <v>13</v>
      </c>
      <c r="B75" s="27">
        <f t="shared" ref="B75:H75" si="87">B77+B78+B79+B81</f>
        <v>16481.599999999999</v>
      </c>
      <c r="C75" s="27">
        <f t="shared" si="87"/>
        <v>0</v>
      </c>
      <c r="D75" s="27">
        <f t="shared" si="87"/>
        <v>0</v>
      </c>
      <c r="E75" s="27">
        <f t="shared" si="87"/>
        <v>0</v>
      </c>
      <c r="F75" s="27">
        <f t="shared" si="2"/>
        <v>0</v>
      </c>
      <c r="G75" s="27" t="e">
        <f t="shared" si="3"/>
        <v>#DIV/0!</v>
      </c>
      <c r="H75" s="27">
        <f t="shared" si="87"/>
        <v>0</v>
      </c>
      <c r="I75" s="27">
        <f t="shared" ref="I75:AD75" si="88">I77+I78+I79+I81</f>
        <v>0</v>
      </c>
      <c r="J75" s="27">
        <f t="shared" si="88"/>
        <v>0</v>
      </c>
      <c r="K75" s="27">
        <f t="shared" si="88"/>
        <v>0</v>
      </c>
      <c r="L75" s="27">
        <f t="shared" si="88"/>
        <v>0</v>
      </c>
      <c r="M75" s="27">
        <f t="shared" si="88"/>
        <v>0</v>
      </c>
      <c r="N75" s="27">
        <f t="shared" si="88"/>
        <v>0</v>
      </c>
      <c r="O75" s="27">
        <f t="shared" si="88"/>
        <v>0</v>
      </c>
      <c r="P75" s="27">
        <f t="shared" si="88"/>
        <v>0</v>
      </c>
      <c r="Q75" s="27">
        <f t="shared" si="88"/>
        <v>0</v>
      </c>
      <c r="R75" s="27">
        <f t="shared" si="88"/>
        <v>0</v>
      </c>
      <c r="S75" s="27">
        <f t="shared" si="88"/>
        <v>0</v>
      </c>
      <c r="T75" s="27">
        <f t="shared" si="88"/>
        <v>0</v>
      </c>
      <c r="U75" s="27">
        <f t="shared" si="88"/>
        <v>0</v>
      </c>
      <c r="V75" s="27">
        <f t="shared" si="88"/>
        <v>0</v>
      </c>
      <c r="W75" s="27">
        <f t="shared" si="88"/>
        <v>0</v>
      </c>
      <c r="X75" s="27">
        <f t="shared" si="88"/>
        <v>0</v>
      </c>
      <c r="Y75" s="27">
        <f t="shared" si="88"/>
        <v>0</v>
      </c>
      <c r="Z75" s="27">
        <f t="shared" si="88"/>
        <v>16481.599999999999</v>
      </c>
      <c r="AA75" s="27">
        <f t="shared" si="88"/>
        <v>0</v>
      </c>
      <c r="AB75" s="27">
        <f t="shared" si="88"/>
        <v>0</v>
      </c>
      <c r="AC75" s="27">
        <f t="shared" si="88"/>
        <v>0</v>
      </c>
      <c r="AD75" s="27">
        <f t="shared" si="88"/>
        <v>0</v>
      </c>
      <c r="AE75" s="27">
        <f t="shared" ref="AE75" si="89">AE77+AE78+AE79+AE81</f>
        <v>0</v>
      </c>
      <c r="AF75" s="54"/>
    </row>
    <row r="76" spans="1:32" x14ac:dyDescent="0.25">
      <c r="A76" s="4" t="s">
        <v>0</v>
      </c>
      <c r="B76" s="10"/>
      <c r="C76" s="10"/>
      <c r="D76" s="10"/>
      <c r="E76" s="10"/>
      <c r="F76" s="27"/>
      <c r="G76" s="2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54"/>
    </row>
    <row r="77" spans="1:32" x14ac:dyDescent="0.25">
      <c r="A77" s="2" t="s">
        <v>1</v>
      </c>
      <c r="B77" s="10">
        <f>B27</f>
        <v>2527.8000000000002</v>
      </c>
      <c r="C77" s="10">
        <f t="shared" ref="C77:E77" si="90">C27</f>
        <v>0</v>
      </c>
      <c r="D77" s="10">
        <f t="shared" si="90"/>
        <v>0</v>
      </c>
      <c r="E77" s="10">
        <f t="shared" si="90"/>
        <v>0</v>
      </c>
      <c r="F77" s="27">
        <f t="shared" si="2"/>
        <v>0</v>
      </c>
      <c r="G77" s="27" t="e">
        <f t="shared" si="3"/>
        <v>#DIV/0!</v>
      </c>
      <c r="H77" s="10">
        <f t="shared" ref="H77:AE77" si="91">H27</f>
        <v>0</v>
      </c>
      <c r="I77" s="10">
        <f t="shared" si="91"/>
        <v>0</v>
      </c>
      <c r="J77" s="10">
        <f t="shared" si="91"/>
        <v>0</v>
      </c>
      <c r="K77" s="10">
        <f t="shared" si="91"/>
        <v>0</v>
      </c>
      <c r="L77" s="10">
        <f t="shared" si="91"/>
        <v>0</v>
      </c>
      <c r="M77" s="10">
        <f t="shared" si="91"/>
        <v>0</v>
      </c>
      <c r="N77" s="10">
        <f t="shared" si="91"/>
        <v>0</v>
      </c>
      <c r="O77" s="10">
        <f t="shared" si="91"/>
        <v>0</v>
      </c>
      <c r="P77" s="10">
        <f t="shared" si="91"/>
        <v>0</v>
      </c>
      <c r="Q77" s="10">
        <f t="shared" si="91"/>
        <v>0</v>
      </c>
      <c r="R77" s="10">
        <f t="shared" si="91"/>
        <v>0</v>
      </c>
      <c r="S77" s="10">
        <f t="shared" si="91"/>
        <v>0</v>
      </c>
      <c r="T77" s="10">
        <f t="shared" si="91"/>
        <v>0</v>
      </c>
      <c r="U77" s="10">
        <f t="shared" si="91"/>
        <v>0</v>
      </c>
      <c r="V77" s="10">
        <f t="shared" si="91"/>
        <v>0</v>
      </c>
      <c r="W77" s="10">
        <f t="shared" si="91"/>
        <v>0</v>
      </c>
      <c r="X77" s="10">
        <f t="shared" si="91"/>
        <v>0</v>
      </c>
      <c r="Y77" s="10">
        <f t="shared" si="91"/>
        <v>0</v>
      </c>
      <c r="Z77" s="10">
        <f t="shared" si="91"/>
        <v>2527.8000000000002</v>
      </c>
      <c r="AA77" s="10">
        <f t="shared" si="91"/>
        <v>0</v>
      </c>
      <c r="AB77" s="10">
        <f t="shared" si="91"/>
        <v>0</v>
      </c>
      <c r="AC77" s="10">
        <f t="shared" si="91"/>
        <v>0</v>
      </c>
      <c r="AD77" s="10">
        <f t="shared" si="91"/>
        <v>0</v>
      </c>
      <c r="AE77" s="10">
        <f t="shared" si="91"/>
        <v>0</v>
      </c>
      <c r="AF77" s="54"/>
    </row>
    <row r="78" spans="1:32" x14ac:dyDescent="0.25">
      <c r="A78" s="2" t="s">
        <v>2</v>
      </c>
      <c r="B78" s="10">
        <f t="shared" ref="B78:E81" si="92">B28</f>
        <v>3953.8</v>
      </c>
      <c r="C78" s="10">
        <f t="shared" si="92"/>
        <v>0</v>
      </c>
      <c r="D78" s="10">
        <f t="shared" si="92"/>
        <v>0</v>
      </c>
      <c r="E78" s="10">
        <f t="shared" si="92"/>
        <v>0</v>
      </c>
      <c r="F78" s="27">
        <f t="shared" si="2"/>
        <v>0</v>
      </c>
      <c r="G78" s="27" t="e">
        <f t="shared" si="3"/>
        <v>#DIV/0!</v>
      </c>
      <c r="H78" s="10">
        <f t="shared" ref="H78:AE78" si="93">H28</f>
        <v>0</v>
      </c>
      <c r="I78" s="10">
        <f t="shared" si="93"/>
        <v>0</v>
      </c>
      <c r="J78" s="10">
        <f t="shared" si="93"/>
        <v>0</v>
      </c>
      <c r="K78" s="10">
        <f t="shared" si="93"/>
        <v>0</v>
      </c>
      <c r="L78" s="10">
        <f t="shared" si="93"/>
        <v>0</v>
      </c>
      <c r="M78" s="10">
        <f t="shared" si="93"/>
        <v>0</v>
      </c>
      <c r="N78" s="10">
        <f t="shared" si="93"/>
        <v>0</v>
      </c>
      <c r="O78" s="10">
        <f t="shared" si="93"/>
        <v>0</v>
      </c>
      <c r="P78" s="10">
        <f t="shared" si="93"/>
        <v>0</v>
      </c>
      <c r="Q78" s="10">
        <f t="shared" si="93"/>
        <v>0</v>
      </c>
      <c r="R78" s="10">
        <f t="shared" si="93"/>
        <v>0</v>
      </c>
      <c r="S78" s="10">
        <f t="shared" si="93"/>
        <v>0</v>
      </c>
      <c r="T78" s="10">
        <f t="shared" si="93"/>
        <v>0</v>
      </c>
      <c r="U78" s="10">
        <f t="shared" si="93"/>
        <v>0</v>
      </c>
      <c r="V78" s="10">
        <f t="shared" si="93"/>
        <v>0</v>
      </c>
      <c r="W78" s="10">
        <f t="shared" si="93"/>
        <v>0</v>
      </c>
      <c r="X78" s="10">
        <f t="shared" si="93"/>
        <v>0</v>
      </c>
      <c r="Y78" s="10">
        <f t="shared" si="93"/>
        <v>0</v>
      </c>
      <c r="Z78" s="10">
        <f t="shared" si="93"/>
        <v>3953.8</v>
      </c>
      <c r="AA78" s="10">
        <f t="shared" si="93"/>
        <v>0</v>
      </c>
      <c r="AB78" s="10">
        <f t="shared" si="93"/>
        <v>0</v>
      </c>
      <c r="AC78" s="10">
        <f t="shared" si="93"/>
        <v>0</v>
      </c>
      <c r="AD78" s="10">
        <f t="shared" si="93"/>
        <v>0</v>
      </c>
      <c r="AE78" s="10">
        <f t="shared" si="93"/>
        <v>0</v>
      </c>
      <c r="AF78" s="54"/>
    </row>
    <row r="79" spans="1:32" x14ac:dyDescent="0.25">
      <c r="A79" s="2" t="s">
        <v>3</v>
      </c>
      <c r="B79" s="10">
        <f t="shared" si="92"/>
        <v>10000</v>
      </c>
      <c r="C79" s="10">
        <f t="shared" si="92"/>
        <v>0</v>
      </c>
      <c r="D79" s="10">
        <f t="shared" si="92"/>
        <v>0</v>
      </c>
      <c r="E79" s="10">
        <f t="shared" si="92"/>
        <v>0</v>
      </c>
      <c r="F79" s="27">
        <f t="shared" si="2"/>
        <v>0</v>
      </c>
      <c r="G79" s="27" t="e">
        <f t="shared" si="3"/>
        <v>#DIV/0!</v>
      </c>
      <c r="H79" s="10">
        <f t="shared" ref="H79:AE79" si="94">H29</f>
        <v>0</v>
      </c>
      <c r="I79" s="10">
        <f t="shared" si="94"/>
        <v>0</v>
      </c>
      <c r="J79" s="10">
        <f t="shared" si="94"/>
        <v>0</v>
      </c>
      <c r="K79" s="10">
        <f t="shared" si="94"/>
        <v>0</v>
      </c>
      <c r="L79" s="10">
        <f t="shared" si="94"/>
        <v>0</v>
      </c>
      <c r="M79" s="10">
        <f t="shared" si="94"/>
        <v>0</v>
      </c>
      <c r="N79" s="10">
        <f t="shared" si="94"/>
        <v>0</v>
      </c>
      <c r="O79" s="10">
        <f t="shared" si="94"/>
        <v>0</v>
      </c>
      <c r="P79" s="10">
        <f t="shared" si="94"/>
        <v>0</v>
      </c>
      <c r="Q79" s="10">
        <f t="shared" si="94"/>
        <v>0</v>
      </c>
      <c r="R79" s="10">
        <f t="shared" si="94"/>
        <v>0</v>
      </c>
      <c r="S79" s="10">
        <f t="shared" si="94"/>
        <v>0</v>
      </c>
      <c r="T79" s="10">
        <f t="shared" si="94"/>
        <v>0</v>
      </c>
      <c r="U79" s="10">
        <f t="shared" si="94"/>
        <v>0</v>
      </c>
      <c r="V79" s="10">
        <f t="shared" si="94"/>
        <v>0</v>
      </c>
      <c r="W79" s="10">
        <f t="shared" si="94"/>
        <v>0</v>
      </c>
      <c r="X79" s="10">
        <f t="shared" si="94"/>
        <v>0</v>
      </c>
      <c r="Y79" s="10">
        <f t="shared" si="94"/>
        <v>0</v>
      </c>
      <c r="Z79" s="10">
        <f t="shared" si="94"/>
        <v>10000</v>
      </c>
      <c r="AA79" s="10">
        <f t="shared" si="94"/>
        <v>0</v>
      </c>
      <c r="AB79" s="10">
        <f t="shared" si="94"/>
        <v>0</v>
      </c>
      <c r="AC79" s="10">
        <f t="shared" si="94"/>
        <v>0</v>
      </c>
      <c r="AD79" s="10">
        <f t="shared" si="94"/>
        <v>0</v>
      </c>
      <c r="AE79" s="10">
        <f t="shared" si="94"/>
        <v>0</v>
      </c>
      <c r="AF79" s="54"/>
    </row>
    <row r="80" spans="1:32" s="31" customFormat="1" ht="30" x14ac:dyDescent="0.25">
      <c r="A80" s="28" t="s">
        <v>28</v>
      </c>
      <c r="B80" s="29">
        <f t="shared" si="92"/>
        <v>1620</v>
      </c>
      <c r="C80" s="29">
        <f t="shared" si="92"/>
        <v>0</v>
      </c>
      <c r="D80" s="29">
        <f t="shared" si="92"/>
        <v>0</v>
      </c>
      <c r="E80" s="29">
        <f t="shared" si="92"/>
        <v>0</v>
      </c>
      <c r="F80" s="27">
        <f t="shared" si="2"/>
        <v>0</v>
      </c>
      <c r="G80" s="27" t="e">
        <f t="shared" si="3"/>
        <v>#DIV/0!</v>
      </c>
      <c r="H80" s="29">
        <f t="shared" ref="H80:AE80" si="95">H30</f>
        <v>0</v>
      </c>
      <c r="I80" s="29">
        <f t="shared" si="95"/>
        <v>0</v>
      </c>
      <c r="J80" s="29">
        <f t="shared" si="95"/>
        <v>0</v>
      </c>
      <c r="K80" s="29">
        <f t="shared" si="95"/>
        <v>0</v>
      </c>
      <c r="L80" s="29">
        <f t="shared" si="95"/>
        <v>0</v>
      </c>
      <c r="M80" s="29">
        <f t="shared" si="95"/>
        <v>0</v>
      </c>
      <c r="N80" s="29">
        <f t="shared" si="95"/>
        <v>0</v>
      </c>
      <c r="O80" s="29">
        <f t="shared" si="95"/>
        <v>0</v>
      </c>
      <c r="P80" s="29">
        <f t="shared" si="95"/>
        <v>0</v>
      </c>
      <c r="Q80" s="29">
        <f t="shared" si="95"/>
        <v>0</v>
      </c>
      <c r="R80" s="29">
        <f t="shared" si="95"/>
        <v>0</v>
      </c>
      <c r="S80" s="29">
        <f t="shared" si="95"/>
        <v>0</v>
      </c>
      <c r="T80" s="29">
        <f t="shared" si="95"/>
        <v>0</v>
      </c>
      <c r="U80" s="29">
        <f t="shared" si="95"/>
        <v>0</v>
      </c>
      <c r="V80" s="29">
        <f t="shared" si="95"/>
        <v>0</v>
      </c>
      <c r="W80" s="29">
        <f t="shared" si="95"/>
        <v>0</v>
      </c>
      <c r="X80" s="29">
        <f t="shared" si="95"/>
        <v>0</v>
      </c>
      <c r="Y80" s="29">
        <f t="shared" si="95"/>
        <v>0</v>
      </c>
      <c r="Z80" s="29">
        <f t="shared" si="95"/>
        <v>1620</v>
      </c>
      <c r="AA80" s="29">
        <f t="shared" si="95"/>
        <v>0</v>
      </c>
      <c r="AB80" s="29">
        <f t="shared" si="95"/>
        <v>0</v>
      </c>
      <c r="AC80" s="29">
        <f t="shared" si="95"/>
        <v>0</v>
      </c>
      <c r="AD80" s="29">
        <f t="shared" si="95"/>
        <v>0</v>
      </c>
      <c r="AE80" s="29">
        <f t="shared" si="95"/>
        <v>0</v>
      </c>
      <c r="AF80" s="54"/>
    </row>
    <row r="81" spans="1:32" x14ac:dyDescent="0.25">
      <c r="A81" s="2" t="s">
        <v>5</v>
      </c>
      <c r="B81" s="10">
        <f t="shared" si="92"/>
        <v>0</v>
      </c>
      <c r="C81" s="10">
        <f t="shared" si="92"/>
        <v>0</v>
      </c>
      <c r="D81" s="10">
        <f t="shared" si="92"/>
        <v>0</v>
      </c>
      <c r="E81" s="10">
        <f t="shared" si="92"/>
        <v>0</v>
      </c>
      <c r="F81" s="27" t="e">
        <f t="shared" si="2"/>
        <v>#DIV/0!</v>
      </c>
      <c r="G81" s="27" t="e">
        <f t="shared" si="3"/>
        <v>#DIV/0!</v>
      </c>
      <c r="H81" s="10">
        <f t="shared" ref="H81:AE81" si="96">H31</f>
        <v>0</v>
      </c>
      <c r="I81" s="10">
        <f t="shared" si="96"/>
        <v>0</v>
      </c>
      <c r="J81" s="10">
        <f t="shared" si="96"/>
        <v>0</v>
      </c>
      <c r="K81" s="10">
        <f t="shared" si="96"/>
        <v>0</v>
      </c>
      <c r="L81" s="10">
        <f t="shared" si="96"/>
        <v>0</v>
      </c>
      <c r="M81" s="10">
        <f t="shared" si="96"/>
        <v>0</v>
      </c>
      <c r="N81" s="10">
        <f t="shared" si="96"/>
        <v>0</v>
      </c>
      <c r="O81" s="10">
        <f t="shared" si="96"/>
        <v>0</v>
      </c>
      <c r="P81" s="10">
        <f t="shared" si="96"/>
        <v>0</v>
      </c>
      <c r="Q81" s="10">
        <f t="shared" si="96"/>
        <v>0</v>
      </c>
      <c r="R81" s="10">
        <f t="shared" si="96"/>
        <v>0</v>
      </c>
      <c r="S81" s="10">
        <f t="shared" si="96"/>
        <v>0</v>
      </c>
      <c r="T81" s="10">
        <f t="shared" si="96"/>
        <v>0</v>
      </c>
      <c r="U81" s="10">
        <f t="shared" si="96"/>
        <v>0</v>
      </c>
      <c r="V81" s="10">
        <f t="shared" si="96"/>
        <v>0</v>
      </c>
      <c r="W81" s="10">
        <f t="shared" si="96"/>
        <v>0</v>
      </c>
      <c r="X81" s="10">
        <f t="shared" si="96"/>
        <v>0</v>
      </c>
      <c r="Y81" s="10">
        <f t="shared" si="96"/>
        <v>0</v>
      </c>
      <c r="Z81" s="10">
        <f t="shared" si="96"/>
        <v>0</v>
      </c>
      <c r="AA81" s="10">
        <f t="shared" si="96"/>
        <v>0</v>
      </c>
      <c r="AB81" s="10">
        <f t="shared" si="96"/>
        <v>0</v>
      </c>
      <c r="AC81" s="10">
        <f t="shared" si="96"/>
        <v>0</v>
      </c>
      <c r="AD81" s="10">
        <f t="shared" si="96"/>
        <v>0</v>
      </c>
      <c r="AE81" s="10">
        <f t="shared" si="96"/>
        <v>0</v>
      </c>
      <c r="AF81" s="54"/>
    </row>
    <row r="82" spans="1:32" x14ac:dyDescent="0.25">
      <c r="B82" s="13"/>
      <c r="C82" s="13"/>
      <c r="D82" s="13"/>
      <c r="E82" s="13"/>
      <c r="F82" s="13"/>
      <c r="G82" s="13"/>
      <c r="H82" s="13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4"/>
    </row>
    <row r="83" spans="1:32" x14ac:dyDescent="0.25">
      <c r="B83" s="13"/>
      <c r="C83" s="13"/>
      <c r="D83" s="13"/>
      <c r="E83" s="13"/>
      <c r="F83" s="13"/>
      <c r="G83" s="13"/>
      <c r="H83" s="13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4"/>
    </row>
    <row r="84" spans="1:32" x14ac:dyDescent="0.25">
      <c r="A84" s="66" t="s">
        <v>33</v>
      </c>
      <c r="B84" s="66"/>
      <c r="C84" s="66"/>
      <c r="D84" s="66"/>
      <c r="E84" s="66"/>
      <c r="F84" s="66"/>
      <c r="G84" s="66"/>
      <c r="H84" s="66"/>
      <c r="I84" s="66"/>
      <c r="J84" s="66"/>
      <c r="P84" s="66" t="s">
        <v>27</v>
      </c>
      <c r="Q84" s="66"/>
      <c r="R84" s="66"/>
      <c r="S84" s="66"/>
      <c r="T84" s="66"/>
      <c r="U84" s="66"/>
      <c r="V84" s="66"/>
      <c r="W84" s="66"/>
      <c r="X84" s="66"/>
      <c r="Y84" s="16"/>
      <c r="Z84" s="16"/>
      <c r="AA84" s="16"/>
      <c r="AB84" s="16"/>
      <c r="AC84" s="16"/>
      <c r="AD84" s="16"/>
      <c r="AE84" s="14"/>
    </row>
    <row r="85" spans="1:32" x14ac:dyDescent="0.25">
      <c r="A85" s="5"/>
      <c r="Y85" s="16"/>
      <c r="Z85" s="16"/>
      <c r="AA85" s="16"/>
      <c r="AB85" s="16"/>
      <c r="AC85" s="16"/>
      <c r="AD85" s="16"/>
      <c r="AE85" s="14"/>
    </row>
    <row r="86" spans="1:32" x14ac:dyDescent="0.25">
      <c r="A86" s="22" t="s">
        <v>34</v>
      </c>
      <c r="Y86" s="16"/>
      <c r="Z86" s="16"/>
      <c r="AA86" s="16"/>
      <c r="AB86" s="16"/>
      <c r="AC86" s="16"/>
      <c r="AD86" s="16"/>
      <c r="AE86" s="14"/>
    </row>
    <row r="87" spans="1:32" x14ac:dyDescent="0.25">
      <c r="A87" s="22" t="s">
        <v>56</v>
      </c>
      <c r="Y87" s="13"/>
      <c r="Z87" s="13"/>
      <c r="AA87" s="13"/>
      <c r="AB87" s="13"/>
      <c r="AC87" s="13"/>
      <c r="AD87" s="13"/>
      <c r="AE87" s="14"/>
    </row>
    <row r="88" spans="1:32" x14ac:dyDescent="0.25">
      <c r="A88" s="22" t="s">
        <v>35</v>
      </c>
      <c r="Y88" s="16"/>
      <c r="Z88" s="16"/>
      <c r="AA88" s="16"/>
      <c r="AB88" s="16"/>
      <c r="AC88" s="16"/>
      <c r="AD88" s="16"/>
      <c r="AE88" s="14"/>
    </row>
    <row r="89" spans="1:32" x14ac:dyDescent="0.25">
      <c r="A89" s="22" t="s">
        <v>48</v>
      </c>
      <c r="Y89" s="13"/>
      <c r="Z89" s="13"/>
      <c r="AA89" s="13"/>
      <c r="AB89" s="13"/>
      <c r="AC89" s="13"/>
      <c r="AD89" s="13"/>
      <c r="AE89" s="14"/>
    </row>
    <row r="90" spans="1:32" x14ac:dyDescent="0.25">
      <c r="A90" s="22" t="s">
        <v>47</v>
      </c>
      <c r="Y90" s="13"/>
      <c r="Z90" s="13"/>
      <c r="AA90" s="13"/>
      <c r="AB90" s="13"/>
      <c r="AC90" s="13"/>
      <c r="AD90" s="13"/>
      <c r="AE90" s="14"/>
    </row>
    <row r="91" spans="1:32" x14ac:dyDescent="0.25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4"/>
    </row>
    <row r="92" spans="1:32" x14ac:dyDescent="0.25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4"/>
    </row>
    <row r="93" spans="1:32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4"/>
    </row>
    <row r="94" spans="1:32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4"/>
    </row>
    <row r="95" spans="1:32" x14ac:dyDescent="0.25">
      <c r="B95" s="18"/>
      <c r="C95" s="18"/>
      <c r="D95" s="18"/>
      <c r="E95" s="18"/>
      <c r="F95" s="18"/>
      <c r="G95" s="18"/>
      <c r="H95" s="13"/>
      <c r="I95" s="19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4"/>
    </row>
    <row r="96" spans="1:32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4"/>
    </row>
    <row r="97" spans="2:31" x14ac:dyDescent="0.25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4"/>
    </row>
    <row r="98" spans="2:31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4"/>
    </row>
    <row r="99" spans="2:31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  <row r="100" spans="2:31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4"/>
    </row>
    <row r="101" spans="2:31" x14ac:dyDescent="0.25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4"/>
    </row>
    <row r="102" spans="2:31" x14ac:dyDescent="0.25">
      <c r="B102" s="18"/>
      <c r="C102" s="18"/>
      <c r="D102" s="18"/>
      <c r="E102" s="18"/>
      <c r="F102" s="18"/>
      <c r="G102" s="18"/>
      <c r="H102" s="13"/>
      <c r="I102" s="19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4"/>
    </row>
    <row r="103" spans="2:31" x14ac:dyDescent="0.25">
      <c r="B103" s="13"/>
      <c r="C103" s="13"/>
      <c r="D103" s="13"/>
      <c r="E103" s="13"/>
      <c r="F103" s="13"/>
      <c r="G103" s="13"/>
      <c r="H103" s="13"/>
      <c r="I103" s="20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4"/>
    </row>
    <row r="104" spans="2:31" x14ac:dyDescent="0.25">
      <c r="B104" s="13"/>
      <c r="C104" s="13"/>
      <c r="D104" s="13"/>
      <c r="E104" s="13"/>
      <c r="F104" s="13"/>
      <c r="G104" s="13"/>
      <c r="H104" s="13"/>
      <c r="I104" s="20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4"/>
    </row>
    <row r="105" spans="2:31" x14ac:dyDescent="0.25">
      <c r="B105" s="13"/>
      <c r="C105" s="13"/>
      <c r="D105" s="13"/>
      <c r="E105" s="13"/>
      <c r="F105" s="13"/>
      <c r="G105" s="13"/>
      <c r="H105" s="13"/>
      <c r="I105" s="20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4"/>
    </row>
    <row r="106" spans="2:31" x14ac:dyDescent="0.25">
      <c r="B106" s="13"/>
      <c r="C106" s="13"/>
      <c r="D106" s="13"/>
      <c r="E106" s="13"/>
      <c r="F106" s="13"/>
      <c r="G106" s="13"/>
      <c r="H106" s="13"/>
      <c r="I106" s="20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4"/>
    </row>
    <row r="107" spans="2:31" x14ac:dyDescent="0.25">
      <c r="B107" s="13"/>
      <c r="C107" s="13"/>
      <c r="D107" s="13"/>
      <c r="E107" s="13"/>
      <c r="F107" s="13"/>
      <c r="G107" s="13"/>
      <c r="H107" s="13"/>
      <c r="I107" s="20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4"/>
    </row>
    <row r="108" spans="2:31" x14ac:dyDescent="0.25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4"/>
    </row>
    <row r="109" spans="2:31" x14ac:dyDescent="0.25">
      <c r="B109" s="18"/>
      <c r="C109" s="18"/>
      <c r="D109" s="18"/>
      <c r="E109" s="18"/>
      <c r="F109" s="18"/>
      <c r="G109" s="18"/>
      <c r="H109" s="13"/>
      <c r="I109" s="19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4"/>
    </row>
    <row r="110" spans="2:31" x14ac:dyDescent="0.25">
      <c r="B110" s="13"/>
      <c r="C110" s="13"/>
      <c r="D110" s="13"/>
      <c r="E110" s="13"/>
      <c r="F110" s="13"/>
      <c r="G110" s="13"/>
      <c r="H110" s="13"/>
      <c r="I110" s="20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4"/>
    </row>
    <row r="111" spans="2:31" x14ac:dyDescent="0.25">
      <c r="B111" s="13"/>
      <c r="C111" s="13"/>
      <c r="D111" s="13"/>
      <c r="E111" s="13"/>
      <c r="F111" s="13"/>
      <c r="G111" s="13"/>
      <c r="H111" s="13"/>
      <c r="I111" s="20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4"/>
    </row>
    <row r="112" spans="2:31" x14ac:dyDescent="0.25">
      <c r="B112" s="13"/>
      <c r="C112" s="13"/>
      <c r="D112" s="13"/>
      <c r="E112" s="13"/>
      <c r="F112" s="13"/>
      <c r="G112" s="13"/>
      <c r="H112" s="13"/>
      <c r="I112" s="20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3"/>
      <c r="AE112" s="14"/>
    </row>
    <row r="113" spans="2:31" x14ac:dyDescent="0.25">
      <c r="B113" s="13"/>
      <c r="C113" s="13"/>
      <c r="D113" s="13"/>
      <c r="E113" s="13"/>
      <c r="F113" s="13"/>
      <c r="G113" s="13"/>
      <c r="H113" s="13"/>
      <c r="I113" s="20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4"/>
    </row>
    <row r="114" spans="2:31" x14ac:dyDescent="0.25">
      <c r="B114" s="13"/>
      <c r="C114" s="13"/>
      <c r="D114" s="13"/>
      <c r="E114" s="13"/>
      <c r="F114" s="13"/>
      <c r="G114" s="13"/>
      <c r="H114" s="13"/>
      <c r="I114" s="20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4"/>
    </row>
    <row r="115" spans="2:31" x14ac:dyDescent="0.2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4"/>
    </row>
    <row r="116" spans="2:31" x14ac:dyDescent="0.25">
      <c r="B116" s="18"/>
      <c r="C116" s="18"/>
      <c r="D116" s="18"/>
      <c r="E116" s="18"/>
      <c r="F116" s="18"/>
      <c r="G116" s="18"/>
      <c r="H116" s="13"/>
      <c r="I116" s="15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4"/>
    </row>
    <row r="117" spans="2:31" x14ac:dyDescent="0.25">
      <c r="B117" s="13"/>
      <c r="C117" s="13"/>
      <c r="D117" s="13"/>
      <c r="E117" s="13"/>
      <c r="F117" s="13"/>
      <c r="G117" s="13"/>
      <c r="H117" s="13"/>
      <c r="I117" s="15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4"/>
    </row>
    <row r="118" spans="2:31" x14ac:dyDescent="0.25">
      <c r="B118" s="13"/>
      <c r="C118" s="13"/>
      <c r="D118" s="13"/>
      <c r="E118" s="13"/>
      <c r="F118" s="13"/>
      <c r="G118" s="13"/>
      <c r="H118" s="13"/>
      <c r="I118" s="15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4"/>
    </row>
    <row r="119" spans="2:31" x14ac:dyDescent="0.25">
      <c r="B119" s="13"/>
      <c r="C119" s="13"/>
      <c r="D119" s="13"/>
      <c r="E119" s="13"/>
      <c r="F119" s="13"/>
      <c r="G119" s="13"/>
      <c r="H119" s="13"/>
      <c r="I119" s="15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4"/>
    </row>
    <row r="120" spans="2:31" x14ac:dyDescent="0.25">
      <c r="B120" s="13"/>
      <c r="C120" s="13"/>
      <c r="D120" s="13"/>
      <c r="E120" s="13"/>
      <c r="F120" s="13"/>
      <c r="G120" s="13"/>
      <c r="H120" s="13"/>
      <c r="I120" s="15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4"/>
    </row>
    <row r="121" spans="2:31" x14ac:dyDescent="0.25">
      <c r="B121" s="13"/>
      <c r="C121" s="13"/>
      <c r="D121" s="13"/>
      <c r="E121" s="13"/>
      <c r="F121" s="13"/>
      <c r="G121" s="13"/>
      <c r="H121" s="13"/>
      <c r="I121" s="15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4"/>
    </row>
    <row r="122" spans="2:31" x14ac:dyDescent="0.25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4"/>
    </row>
    <row r="123" spans="2:31" x14ac:dyDescent="0.25">
      <c r="B123" s="18"/>
      <c r="C123" s="18"/>
      <c r="D123" s="18"/>
      <c r="E123" s="18"/>
      <c r="F123" s="18"/>
      <c r="G123" s="18"/>
      <c r="H123" s="13"/>
      <c r="I123" s="19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4"/>
    </row>
    <row r="124" spans="2:31" x14ac:dyDescent="0.25">
      <c r="B124" s="13"/>
      <c r="C124" s="13"/>
      <c r="D124" s="13"/>
      <c r="E124" s="13"/>
      <c r="F124" s="13"/>
      <c r="G124" s="13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4"/>
    </row>
    <row r="125" spans="2:31" x14ac:dyDescent="0.25">
      <c r="B125" s="13"/>
      <c r="C125" s="13"/>
      <c r="D125" s="13"/>
      <c r="E125" s="13"/>
      <c r="F125" s="13"/>
      <c r="G125" s="13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4"/>
    </row>
    <row r="126" spans="2:31" x14ac:dyDescent="0.25">
      <c r="B126" s="13"/>
      <c r="C126" s="13"/>
      <c r="D126" s="13"/>
      <c r="E126" s="13"/>
      <c r="F126" s="13"/>
      <c r="G126" s="13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4"/>
    </row>
    <row r="127" spans="2:31" x14ac:dyDescent="0.25">
      <c r="B127" s="13"/>
      <c r="C127" s="13"/>
      <c r="D127" s="13"/>
      <c r="E127" s="13"/>
      <c r="F127" s="13"/>
      <c r="G127" s="13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4"/>
    </row>
    <row r="128" spans="2:31" x14ac:dyDescent="0.25">
      <c r="B128" s="13"/>
      <c r="C128" s="13"/>
      <c r="D128" s="13"/>
      <c r="E128" s="13"/>
      <c r="F128" s="13"/>
      <c r="G128" s="13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4"/>
    </row>
    <row r="129" spans="2:31" x14ac:dyDescent="0.25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4"/>
    </row>
    <row r="130" spans="2:31" x14ac:dyDescent="0.25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4"/>
    </row>
    <row r="131" spans="2:31" x14ac:dyDescent="0.25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4"/>
    </row>
    <row r="132" spans="2:31" x14ac:dyDescent="0.25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4"/>
    </row>
    <row r="133" spans="2:31" x14ac:dyDescent="0.25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4"/>
    </row>
    <row r="134" spans="2:31" x14ac:dyDescent="0.25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4"/>
    </row>
    <row r="135" spans="2:31" x14ac:dyDescent="0.2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4"/>
    </row>
    <row r="136" spans="2:31" x14ac:dyDescent="0.25">
      <c r="B136" s="13"/>
      <c r="C136" s="13"/>
      <c r="D136" s="13"/>
      <c r="E136" s="13"/>
      <c r="F136" s="13"/>
      <c r="G136" s="13"/>
      <c r="H136" s="13"/>
      <c r="I136" s="19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4"/>
    </row>
    <row r="137" spans="2:31" x14ac:dyDescent="0.25">
      <c r="B137" s="13"/>
      <c r="C137" s="13"/>
      <c r="D137" s="13"/>
      <c r="E137" s="13"/>
      <c r="F137" s="13"/>
      <c r="G137" s="13"/>
      <c r="H137" s="13"/>
      <c r="I137" s="19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4"/>
    </row>
    <row r="138" spans="2:31" x14ac:dyDescent="0.25">
      <c r="B138" s="13"/>
      <c r="C138" s="13"/>
      <c r="D138" s="13"/>
      <c r="E138" s="13"/>
      <c r="F138" s="13"/>
      <c r="G138" s="13"/>
      <c r="H138" s="13"/>
      <c r="I138" s="19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4"/>
    </row>
    <row r="139" spans="2:31" x14ac:dyDescent="0.25">
      <c r="B139" s="13"/>
      <c r="C139" s="13"/>
      <c r="D139" s="13"/>
      <c r="E139" s="13"/>
      <c r="F139" s="13"/>
      <c r="G139" s="13"/>
      <c r="H139" s="13"/>
      <c r="I139" s="19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4"/>
    </row>
    <row r="140" spans="2:31" x14ac:dyDescent="0.25">
      <c r="B140" s="13"/>
      <c r="C140" s="13"/>
      <c r="D140" s="13"/>
      <c r="E140" s="13"/>
      <c r="F140" s="13"/>
      <c r="G140" s="13"/>
      <c r="H140" s="13"/>
      <c r="I140" s="19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4"/>
    </row>
    <row r="141" spans="2:31" x14ac:dyDescent="0.25">
      <c r="B141" s="13"/>
      <c r="C141" s="13"/>
      <c r="D141" s="13"/>
      <c r="E141" s="13"/>
      <c r="F141" s="13"/>
      <c r="G141" s="13"/>
      <c r="H141" s="13"/>
      <c r="I141" s="19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4"/>
    </row>
    <row r="142" spans="2:31" x14ac:dyDescent="0.25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4"/>
    </row>
    <row r="143" spans="2:31" x14ac:dyDescent="0.25">
      <c r="B143" s="18"/>
      <c r="C143" s="18"/>
      <c r="D143" s="18"/>
      <c r="E143" s="18"/>
      <c r="F143" s="18"/>
      <c r="G143" s="18"/>
      <c r="H143" s="13"/>
      <c r="I143" s="19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4"/>
    </row>
    <row r="144" spans="2:31" x14ac:dyDescent="0.25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4"/>
    </row>
    <row r="145" spans="2:31" x14ac:dyDescent="0.2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4"/>
    </row>
    <row r="146" spans="2:31" x14ac:dyDescent="0.25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4"/>
    </row>
    <row r="147" spans="2:31" x14ac:dyDescent="0.25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4"/>
    </row>
    <row r="148" spans="2:31" x14ac:dyDescent="0.25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4"/>
    </row>
    <row r="149" spans="2:31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14"/>
    </row>
    <row r="150" spans="2:31" x14ac:dyDescent="0.25">
      <c r="B150" s="13"/>
      <c r="C150" s="13"/>
      <c r="D150" s="13"/>
      <c r="E150" s="13"/>
      <c r="F150" s="13"/>
      <c r="G150" s="13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4"/>
    </row>
    <row r="151" spans="2:31" x14ac:dyDescent="0.25">
      <c r="B151" s="13"/>
      <c r="C151" s="13"/>
      <c r="D151" s="13"/>
      <c r="E151" s="13"/>
      <c r="F151" s="13"/>
      <c r="G151" s="13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14"/>
    </row>
    <row r="152" spans="2:31" x14ac:dyDescent="0.25">
      <c r="B152" s="13"/>
      <c r="C152" s="13"/>
      <c r="D152" s="13"/>
      <c r="E152" s="13"/>
      <c r="F152" s="13"/>
      <c r="G152" s="13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14"/>
    </row>
    <row r="153" spans="2:31" x14ac:dyDescent="0.25">
      <c r="B153" s="13"/>
      <c r="C153" s="13"/>
      <c r="D153" s="13"/>
      <c r="E153" s="13"/>
      <c r="F153" s="13"/>
      <c r="G153" s="13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14"/>
    </row>
    <row r="154" spans="2:31" x14ac:dyDescent="0.25">
      <c r="B154" s="13"/>
      <c r="C154" s="13"/>
      <c r="D154" s="13"/>
      <c r="E154" s="13"/>
      <c r="F154" s="13"/>
      <c r="G154" s="13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14"/>
    </row>
    <row r="155" spans="2:31" x14ac:dyDescent="0.25">
      <c r="B155" s="13"/>
      <c r="C155" s="13"/>
      <c r="D155" s="13"/>
      <c r="E155" s="13"/>
      <c r="F155" s="13"/>
      <c r="G155" s="13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14"/>
    </row>
    <row r="156" spans="2:3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4"/>
    </row>
    <row r="157" spans="2:3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4"/>
    </row>
    <row r="158" spans="2:3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4"/>
    </row>
    <row r="159" spans="2:3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4"/>
    </row>
    <row r="160" spans="2:31" x14ac:dyDescent="0.2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4"/>
    </row>
    <row r="161" spans="2:31" x14ac:dyDescent="0.2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4"/>
    </row>
    <row r="162" spans="2:31" x14ac:dyDescent="0.2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4"/>
    </row>
    <row r="163" spans="2:31" x14ac:dyDescent="0.2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4"/>
    </row>
    <row r="164" spans="2:31" x14ac:dyDescent="0.2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4"/>
    </row>
    <row r="165" spans="2:31" x14ac:dyDescent="0.2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4"/>
    </row>
    <row r="166" spans="2:31" x14ac:dyDescent="0.2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4"/>
    </row>
    <row r="167" spans="2:31" x14ac:dyDescent="0.2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4"/>
    </row>
    <row r="168" spans="2:31" x14ac:dyDescent="0.2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4"/>
    </row>
    <row r="169" spans="2:31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14"/>
    </row>
    <row r="170" spans="2:31" x14ac:dyDescent="0.25">
      <c r="B170" s="13"/>
      <c r="C170" s="13"/>
      <c r="D170" s="13"/>
      <c r="E170" s="13"/>
      <c r="F170" s="13"/>
      <c r="G170" s="13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14"/>
    </row>
    <row r="171" spans="2:31" x14ac:dyDescent="0.25">
      <c r="B171" s="13"/>
      <c r="C171" s="13"/>
      <c r="D171" s="13"/>
      <c r="E171" s="13"/>
      <c r="F171" s="13"/>
      <c r="G171" s="13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14"/>
    </row>
    <row r="172" spans="2:31" x14ac:dyDescent="0.25">
      <c r="B172" s="13"/>
      <c r="C172" s="13"/>
      <c r="D172" s="13"/>
      <c r="E172" s="13"/>
      <c r="F172" s="13"/>
      <c r="G172" s="13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14"/>
    </row>
    <row r="173" spans="2:31" x14ac:dyDescent="0.25">
      <c r="B173" s="13"/>
      <c r="C173" s="13"/>
      <c r="D173" s="13"/>
      <c r="E173" s="13"/>
      <c r="F173" s="13"/>
      <c r="G173" s="13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14"/>
    </row>
    <row r="174" spans="2:31" x14ac:dyDescent="0.25">
      <c r="B174" s="13"/>
      <c r="C174" s="13"/>
      <c r="D174" s="13"/>
      <c r="E174" s="13"/>
      <c r="F174" s="13"/>
      <c r="G174" s="13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14"/>
    </row>
    <row r="175" spans="2:31" x14ac:dyDescent="0.25"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4"/>
    </row>
    <row r="176" spans="2:31" x14ac:dyDescent="0.25"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4"/>
    </row>
    <row r="177" spans="2:31" x14ac:dyDescent="0.25"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4"/>
    </row>
    <row r="178" spans="2:31" x14ac:dyDescent="0.25"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4"/>
    </row>
    <row r="179" spans="2:31" x14ac:dyDescent="0.25"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4"/>
    </row>
    <row r="180" spans="2:31" x14ac:dyDescent="0.25"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4"/>
    </row>
    <row r="181" spans="2:31" x14ac:dyDescent="0.25"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4"/>
    </row>
    <row r="182" spans="2:31" x14ac:dyDescent="0.25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9"/>
      <c r="N182" s="19"/>
      <c r="O182" s="19"/>
      <c r="P182" s="19"/>
      <c r="Q182" s="19"/>
      <c r="R182" s="69"/>
      <c r="S182" s="69"/>
      <c r="T182" s="69"/>
      <c r="U182" s="69"/>
      <c r="V182" s="69"/>
      <c r="W182" s="69"/>
      <c r="X182" s="69"/>
      <c r="Y182" s="69"/>
      <c r="Z182" s="69"/>
      <c r="AA182" s="19"/>
      <c r="AB182" s="19"/>
      <c r="AC182" s="19"/>
      <c r="AD182" s="19"/>
      <c r="AE182" s="14"/>
    </row>
    <row r="183" spans="2:31" x14ac:dyDescent="0.25"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4"/>
    </row>
    <row r="184" spans="2:31" x14ac:dyDescent="0.25"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4"/>
    </row>
    <row r="185" spans="2:31" x14ac:dyDescent="0.25"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4"/>
    </row>
    <row r="186" spans="2:31" x14ac:dyDescent="0.25"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4"/>
    </row>
    <row r="187" spans="2:31" x14ac:dyDescent="0.25"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4"/>
    </row>
    <row r="188" spans="2:31" x14ac:dyDescent="0.25"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4"/>
    </row>
    <row r="189" spans="2:31" x14ac:dyDescent="0.25"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4"/>
    </row>
    <row r="190" spans="2:31" x14ac:dyDescent="0.25"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4"/>
    </row>
  </sheetData>
  <mergeCells count="36">
    <mergeCell ref="R182:Z182"/>
    <mergeCell ref="J8:K8"/>
    <mergeCell ref="L8:M8"/>
    <mergeCell ref="N8:O8"/>
    <mergeCell ref="P8:Q8"/>
    <mergeCell ref="R8:S8"/>
    <mergeCell ref="B1:U1"/>
    <mergeCell ref="B3:U3"/>
    <mergeCell ref="A6:AD6"/>
    <mergeCell ref="A84:J84"/>
    <mergeCell ref="P84:X84"/>
    <mergeCell ref="T8:U8"/>
    <mergeCell ref="V8:W8"/>
    <mergeCell ref="X8:Y8"/>
    <mergeCell ref="Z8:AA8"/>
    <mergeCell ref="AB8:AC8"/>
    <mergeCell ref="AD8:AE8"/>
    <mergeCell ref="B8:B9"/>
    <mergeCell ref="C8:C9"/>
    <mergeCell ref="D8:D9"/>
    <mergeCell ref="E8:E9"/>
    <mergeCell ref="F8:G8"/>
    <mergeCell ref="AF8:AF9"/>
    <mergeCell ref="A10:AF10"/>
    <mergeCell ref="AF11:AF17"/>
    <mergeCell ref="AF18:AF24"/>
    <mergeCell ref="AF25:AF31"/>
    <mergeCell ref="H8:I8"/>
    <mergeCell ref="A8:A9"/>
    <mergeCell ref="AF60:AF66"/>
    <mergeCell ref="AF67:AF73"/>
    <mergeCell ref="AF75:AF81"/>
    <mergeCell ref="AF32:AF38"/>
    <mergeCell ref="AF39:AF45"/>
    <mergeCell ref="AF46:AF52"/>
    <mergeCell ref="AF53:AF59"/>
  </mergeCells>
  <pageMargins left="0.51181102362204722" right="0.51181102362204722" top="0.55118110236220474" bottom="0.55118110236220474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 2020</vt:lpstr>
      <vt:lpstr>'январь 2020'!Заголовки_для_печати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2020-02-05T10:02:01Z</cp:lastPrinted>
  <dcterms:created xsi:type="dcterms:W3CDTF">2018-12-22T09:47:52Z</dcterms:created>
  <dcterms:modified xsi:type="dcterms:W3CDTF">2020-02-12T04:18:52Z</dcterms:modified>
</cp:coreProperties>
</file>