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4\декабрь\Уточнение\Проект решения\"/>
    </mc:Choice>
  </mc:AlternateContent>
  <bookViews>
    <workbookView xWindow="0" yWindow="0" windowWidth="38400" windowHeight="17700"/>
  </bookViews>
  <sheets>
    <sheet name="2025-2026" sheetId="2" r:id="rId1"/>
  </sheets>
  <definedNames>
    <definedName name="_xlnm.Print_Titles" localSheetId="0">'2025-2026'!#REF!</definedName>
    <definedName name="_xlnm.Print_Area" localSheetId="0">'2025-2026'!$A$1:$C$66</definedName>
  </definedNames>
  <calcPr calcId="162913"/>
</workbook>
</file>

<file path=xl/calcChain.xml><?xml version="1.0" encoding="utf-8"?>
<calcChain xmlns="http://schemas.openxmlformats.org/spreadsheetml/2006/main">
  <c r="B37" i="2" l="1"/>
  <c r="C64" i="2" l="1"/>
  <c r="B64" i="2"/>
  <c r="C61" i="2"/>
  <c r="B61" i="2"/>
  <c r="C60" i="2"/>
  <c r="B60" i="2"/>
  <c r="C59" i="2"/>
  <c r="B59" i="2"/>
  <c r="C38" i="2"/>
  <c r="B38" i="2"/>
  <c r="B36" i="2" s="1"/>
  <c r="C37" i="2"/>
  <c r="C36" i="2" s="1"/>
  <c r="C17" i="2"/>
  <c r="B17" i="2"/>
  <c r="C16" i="2"/>
  <c r="C15" i="2" s="1"/>
  <c r="B16" i="2"/>
  <c r="B15" i="2"/>
  <c r="B66" i="2" l="1"/>
  <c r="C66" i="2"/>
</calcChain>
</file>

<file path=xl/sharedStrings.xml><?xml version="1.0" encoding="utf-8"?>
<sst xmlns="http://schemas.openxmlformats.org/spreadsheetml/2006/main" count="65" uniqueCount="58">
  <si>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</si>
  <si>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</si>
  <si>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</si>
  <si>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</si>
  <si>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</si>
  <si>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города Когалыма</t>
  </si>
  <si>
    <t>Субсидии местным бюджетам:</t>
  </si>
  <si>
    <t>Всего:</t>
  </si>
  <si>
    <t>к решению Думы</t>
  </si>
  <si>
    <t>от ________ №__</t>
  </si>
  <si>
    <t>Иные виды трансфертов, в том числе:</t>
  </si>
  <si>
    <t>Дотации местным бюджетам:</t>
  </si>
  <si>
    <t>от 13.12.2023  №350-ГД</t>
  </si>
  <si>
    <t xml:space="preserve">Субвенции на организацию и обеспечение отдыха и оздоровления детей, в том числе в этнической среде (ОБ) 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</si>
  <si>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(ОБ)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</si>
  <si>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(ОБ) 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</si>
  <si>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 (ФБ) </t>
  </si>
  <si>
    <t xml:space="preserve"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(ОБ) </t>
  </si>
  <si>
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№102-оз "Об административных правонарушениях" (ОБ)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</si>
  <si>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 (ОБ) </t>
  </si>
  <si>
    <t xml:space="preserve">Осуществление переданных полномочий Российской Федерации на государственную регистрацию актов гражданского состояния (ФБ) </t>
  </si>
  <si>
    <t xml:space="preserve">Субвенции на поддержку сельскохозяйственного производства и деятельности по заготовке и переработке дикоросов (ОБ) 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</si>
  <si>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</si>
  <si>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(ОБ) </t>
  </si>
  <si>
    <t xml:space="preserve">Создание новых мест в муниципальных общеобразовательных организациях в рамках регионального проекта "Современная школа" (ОБ)  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</si>
  <si>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 (ОБ) 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</si>
  <si>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 (ФБ) </t>
  </si>
  <si>
    <t xml:space="preserve"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(ОБ) </t>
  </si>
  <si>
    <t xml:space="preserve">Реализация мероприятий по обеспечению жильем молодых семей в рамках регионального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(ФБ) </t>
  </si>
  <si>
    <t xml:space="preserve"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в рамках регионального проекта "Создание условий для легкого старта и комфортного ведения бизнеса"  (ОБ) </t>
  </si>
  <si>
    <t xml:space="preserve">Финансовая поддержка субъектов малого и среднего предпринимательства в рамках регионального проекта "Акселерация субъектов малого и среднего предпринимательства" (ОБ)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</si>
  <si>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 (ОБ)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</si>
  <si>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(ФБ) </t>
  </si>
  <si>
    <t xml:space="preserve">Иные межбюджетные трансферты на реализацию мероприятий по содействию трудоустройству граждан  (ОБ) </t>
  </si>
  <si>
    <t xml:space="preserve">Дотации на выравнивание бюджетной обеспеченности муниципальных районов (городских округов) </t>
  </si>
  <si>
    <t>Приложение 13</t>
  </si>
  <si>
    <t>Межбюджетные трансферты, получаемые из других бюджетов бюджетной системы
 Российской Федерации на плановый период 2025 и 2026 годов</t>
  </si>
  <si>
    <r>
  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(ОБ) </t>
    </r>
    <r>
      <rPr>
        <b/>
        <sz val="16"/>
        <rFont val="Times New Roman"/>
        <family val="1"/>
        <charset val="204"/>
      </rPr>
      <t xml:space="preserve"> </t>
    </r>
  </si>
  <si>
    <r>
  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</t>
    </r>
    <r>
      <rPr>
        <sz val="16"/>
        <rFont val="Times New Roman"/>
        <family val="1"/>
        <charset val="204"/>
      </rPr>
      <t>(ОБ)</t>
    </r>
  </si>
  <si>
    <r>
      <t xml:space="preserve"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(ОБ) </t>
    </r>
    <r>
      <rPr>
        <b/>
        <sz val="16"/>
        <rFont val="Times New Roman"/>
        <family val="1"/>
        <charset val="204"/>
      </rPr>
      <t xml:space="preserve"> </t>
    </r>
  </si>
  <si>
    <r>
      <t>Осуществление полномочий по обеспечению жильем отдельных категорий граждан, установленных Федеральным законам от 12 января 1995 года № 5-ФЗ "О ветеранах" (ФБ)</t>
    </r>
    <r>
      <rPr>
        <b/>
        <sz val="16"/>
        <rFont val="Times New Roman"/>
        <family val="1"/>
        <charset val="204"/>
      </rPr>
      <t xml:space="preserve"> </t>
    </r>
  </si>
  <si>
    <r>
  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(ОБ)</t>
    </r>
    <r>
      <rPr>
        <b/>
        <sz val="16"/>
        <rFont val="Times New Roman"/>
        <family val="1"/>
        <charset val="204"/>
      </rPr>
      <t xml:space="preserve"> </t>
    </r>
  </si>
  <si>
    <r>
  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  </r>
    <r>
      <rPr>
        <sz val="14"/>
        <rFont val="Times New Roman"/>
        <family val="1"/>
        <charset val="204"/>
      </rPr>
      <t xml:space="preserve">(ФБ) </t>
    </r>
  </si>
  <si>
    <r>
      <t xml:space="preserve">Субвенции на организацию осуществления мероприятий по проведению дезинсекции и дератизации в Ханты-Мансийском автономном округе - Югре (ОБ) </t>
    </r>
    <r>
      <rPr>
        <b/>
        <sz val="16"/>
        <rFont val="Times New Roman"/>
        <family val="1"/>
        <charset val="204"/>
      </rPr>
      <t xml:space="preserve"> </t>
    </r>
  </si>
  <si>
    <r>
      <t>Субвенции на организацию мероприятий при осуществлении деятельности по обращению с животными без владельцев (ОБ)</t>
    </r>
    <r>
      <rPr>
        <b/>
        <sz val="16"/>
        <rFont val="Times New Roman"/>
        <family val="1"/>
        <charset val="204"/>
      </rPr>
      <t xml:space="preserve">  </t>
    </r>
  </si>
  <si>
    <r>
  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 (ОБ) </t>
    </r>
    <r>
      <rPr>
        <b/>
        <sz val="16"/>
        <rFont val="Times New Roman"/>
        <family val="1"/>
        <charset val="204"/>
      </rPr>
      <t xml:space="preserve"> </t>
    </r>
  </si>
  <si>
    <r>
  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 </t>
    </r>
    <r>
      <rPr>
        <b/>
        <sz val="16"/>
        <rFont val="Times New Roman"/>
        <family val="1"/>
        <charset val="204"/>
      </rPr>
      <t xml:space="preserve"> </t>
    </r>
  </si>
  <si>
    <r>
  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(ОБ) </t>
    </r>
    <r>
      <rPr>
        <b/>
        <sz val="16"/>
        <rFont val="Times New Roman"/>
        <family val="1"/>
        <charset val="204"/>
      </rPr>
      <t xml:space="preserve"> </t>
    </r>
  </si>
  <si>
    <r>
      <t xml:space="preserve">Развитие сферы культуры в муниципальных образованиях Ханты-Мансийского автономного округа - Югры в рамках  регионального проекта "Сохранение культурного и исторического наследия" (ОБ) </t>
    </r>
    <r>
      <rPr>
        <b/>
        <sz val="16"/>
        <rFont val="Times New Roman"/>
        <family val="1"/>
        <charset val="204"/>
      </rPr>
      <t xml:space="preserve"> </t>
    </r>
  </si>
  <si>
    <r>
      <t>Субсидии на софинансирование расходов муниципальных образований по развитию сети спортивных объектов шаговой доступности (ОБ)</t>
    </r>
    <r>
      <rPr>
        <b/>
        <sz val="16"/>
        <rFont val="Times New Roman"/>
        <family val="1"/>
        <charset val="204"/>
      </rPr>
      <t xml:space="preserve"> </t>
    </r>
  </si>
  <si>
    <t xml:space="preserve">Субсидии на реализацию полномочий в сфере жилищно-коммунального комплекса (ОБ) </t>
  </si>
  <si>
    <r>
      <t>Субсидии на реализацию полномочий в области строительства и жилищных отношений (ОБ)</t>
    </r>
    <r>
      <rPr>
        <b/>
        <sz val="16"/>
        <rFont val="Times New Roman"/>
        <family val="1"/>
        <charset val="204"/>
      </rPr>
      <t xml:space="preserve"> </t>
    </r>
  </si>
  <si>
    <r>
      <t xml:space="preserve">Реализация мероприятий по обеспечению жильем молодых семей в рамках регионального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(ОБ) </t>
    </r>
    <r>
      <rPr>
        <b/>
        <sz val="16"/>
        <rFont val="Times New Roman"/>
        <family val="1"/>
        <charset val="204"/>
      </rPr>
      <t xml:space="preserve"> </t>
    </r>
  </si>
  <si>
    <r>
      <t xml:space="preserve">Субсидии на создание условий для деятельности народных дружин (ОБ) </t>
    </r>
    <r>
      <rPr>
        <b/>
        <sz val="16"/>
        <rFont val="Times New Roman"/>
        <family val="1"/>
        <charset val="204"/>
      </rPr>
      <t xml:space="preserve"> </t>
    </r>
  </si>
  <si>
    <r>
      <t xml:space="preserve">Субсидии на реализации полномочий в области градостроительной деятельности  (ОБ) </t>
    </r>
    <r>
      <rPr>
        <b/>
        <sz val="16"/>
        <rFont val="Times New Roman"/>
        <family val="1"/>
        <charset val="204"/>
      </rPr>
      <t xml:space="preserve"> </t>
    </r>
  </si>
  <si>
    <r>
  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(ФБ) </t>
    </r>
    <r>
      <rPr>
        <b/>
        <sz val="16"/>
        <rFont val="Times New Roman"/>
        <family val="1"/>
        <charset val="204"/>
      </rPr>
      <t xml:space="preserve"> </t>
    </r>
  </si>
  <si>
    <t>Сумма                         на 2026 год</t>
  </si>
  <si>
    <t>Сумма                               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</si>
</sst>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р_."/>
    <numFmt numFmtId="165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7" fillId="0" borderId="0"/>
    <xf numFmtId="0" fontId="7" fillId="0" borderId="0"/>
    <xf numFmtId="0" fontId="1" fillId="0" borderId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22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2" fillId="2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1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1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2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4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14" fillId="0" borderId="1" xfId="1" applyNumberFormat="1" applyFont="1" applyFill="1" applyBorder="1" applyAlignment="1" applyProtection="1">
      <alignment horizontal="center" vertical="center"/>
      <protection hidden="1"/>
    </xf>
    <xf numFmtId="2" fontId="14" fillId="0" borderId="1" xfId="0" applyNumberFormat="1" applyFont="1" applyFill="1" applyBorder="1" applyAlignment="1">
      <alignment horizontal="justify" vertical="center" wrapText="1"/>
    </xf>
    <xf numFmtId="164" fontId="11" fillId="0" borderId="1" xfId="1" applyNumberFormat="1" applyFont="1" applyFill="1" applyBorder="1" applyAlignment="1" applyProtection="1">
      <alignment horizontal="center" vertical="center"/>
      <protection hidden="1"/>
    </xf>
    <xf numFmtId="164" fontId="12" fillId="0" borderId="1" xfId="1" applyNumberFormat="1" applyFont="1" applyFill="1" applyBorder="1" applyAlignment="1" applyProtection="1">
      <alignment horizontal="center" vertical="center"/>
      <protection hidden="1"/>
    </xf>
    <xf numFmtId="164" fontId="11" fillId="0" borderId="1" xfId="1" applyNumberFormat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justify" vertical="center" wrapText="1"/>
    </xf>
    <xf numFmtId="49" fontId="12" fillId="0" borderId="0" xfId="6" applyNumberFormat="1" applyFont="1" applyFill="1" applyBorder="1" applyAlignment="1">
      <alignment horizontal="center" vertical="center" wrapText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showGridLines="0" tabSelected="1" view="pageBreakPreview" zoomScale="75" zoomScaleNormal="75" zoomScaleSheetLayoutView="75" workbookViewId="0">
      <selection activeCell="H9" sqref="H9"/>
    </sheetView>
  </sheetViews>
  <sheetFormatPr defaultColWidth="9.140625" defaultRowHeight="12.75" x14ac:dyDescent="0.2"/>
  <cols>
    <col min="1" max="1" width="107.28515625" style="1" customWidth="1"/>
    <col min="2" max="2" width="26.7109375" style="3" customWidth="1"/>
    <col min="3" max="3" width="23.42578125" style="1" customWidth="1"/>
    <col min="4" max="16384" width="9.140625" style="1"/>
  </cols>
  <sheetData>
    <row r="1" spans="1:3" s="4" customFormat="1" ht="16.5" x14ac:dyDescent="0.25">
      <c r="A1" s="5"/>
      <c r="B1" s="6"/>
      <c r="C1" s="6" t="s">
        <v>35</v>
      </c>
    </row>
    <row r="2" spans="1:3" s="4" customFormat="1" ht="16.5" x14ac:dyDescent="0.25">
      <c r="A2" s="5"/>
      <c r="B2" s="6"/>
      <c r="C2" s="6" t="s">
        <v>8</v>
      </c>
    </row>
    <row r="3" spans="1:3" s="4" customFormat="1" ht="16.5" x14ac:dyDescent="0.25">
      <c r="A3" s="5"/>
      <c r="B3" s="6"/>
      <c r="C3" s="6" t="s">
        <v>5</v>
      </c>
    </row>
    <row r="4" spans="1:3" s="4" customFormat="1" ht="16.5" x14ac:dyDescent="0.25">
      <c r="A4" s="5"/>
      <c r="B4" s="6"/>
      <c r="C4" s="6" t="s">
        <v>9</v>
      </c>
    </row>
    <row r="5" spans="1:3" s="4" customFormat="1" ht="11.25" customHeight="1" x14ac:dyDescent="0.25">
      <c r="A5" s="5"/>
      <c r="B5" s="2"/>
      <c r="C5" s="2"/>
    </row>
    <row r="6" spans="1:3" s="4" customFormat="1" ht="18" customHeight="1" x14ac:dyDescent="0.25">
      <c r="A6" s="5"/>
      <c r="B6" s="6"/>
      <c r="C6" s="6" t="s">
        <v>35</v>
      </c>
    </row>
    <row r="7" spans="1:3" s="4" customFormat="1" ht="18" customHeight="1" x14ac:dyDescent="0.25">
      <c r="A7" s="5"/>
      <c r="B7" s="6"/>
      <c r="C7" s="6" t="s">
        <v>8</v>
      </c>
    </row>
    <row r="8" spans="1:3" s="4" customFormat="1" ht="18" customHeight="1" x14ac:dyDescent="0.25">
      <c r="A8" s="5"/>
      <c r="B8" s="6"/>
      <c r="C8" s="6" t="s">
        <v>5</v>
      </c>
    </row>
    <row r="9" spans="1:3" s="4" customFormat="1" ht="18" customHeight="1" x14ac:dyDescent="0.25">
      <c r="A9" s="5"/>
      <c r="B9" s="6"/>
      <c r="C9" s="6" t="s">
        <v>12</v>
      </c>
    </row>
    <row r="10" spans="1:3" s="4" customFormat="1" ht="18" customHeight="1" x14ac:dyDescent="0.25">
      <c r="A10" s="5"/>
      <c r="B10" s="6"/>
    </row>
    <row r="11" spans="1:3" ht="37.9" customHeight="1" x14ac:dyDescent="0.2">
      <c r="A11" s="21" t="s">
        <v>36</v>
      </c>
      <c r="B11" s="21"/>
      <c r="C11" s="21"/>
    </row>
    <row r="12" spans="1:3" ht="18" customHeight="1" x14ac:dyDescent="0.25">
      <c r="A12" s="4"/>
      <c r="B12" s="2"/>
      <c r="C12" s="2" t="s">
        <v>3</v>
      </c>
    </row>
    <row r="13" spans="1:3" ht="33" x14ac:dyDescent="0.2">
      <c r="A13" s="7" t="s">
        <v>0</v>
      </c>
      <c r="B13" s="7" t="s">
        <v>57</v>
      </c>
      <c r="C13" s="7" t="s">
        <v>56</v>
      </c>
    </row>
    <row r="14" spans="1:3" ht="16.5" x14ac:dyDescent="0.2">
      <c r="A14" s="7">
        <v>1</v>
      </c>
      <c r="B14" s="7">
        <v>2</v>
      </c>
      <c r="C14" s="7">
        <v>3</v>
      </c>
    </row>
    <row r="15" spans="1:3" ht="19.5" x14ac:dyDescent="0.2">
      <c r="A15" s="8" t="s">
        <v>1</v>
      </c>
      <c r="B15" s="9">
        <f>B16+B17</f>
        <v>2439409.4000000004</v>
      </c>
      <c r="C15" s="9">
        <f>C16+C17</f>
        <v>2437383.2000000007</v>
      </c>
    </row>
    <row r="16" spans="1:3" ht="18.75" x14ac:dyDescent="0.2">
      <c r="A16" s="10" t="s">
        <v>2</v>
      </c>
      <c r="B16" s="11">
        <f t="shared" ref="B16:C16" si="0">B18+B19+B20+B21+B22+B23+B26+B27+B29+B30+B31+B32+B33+B35</f>
        <v>2428969.3000000003</v>
      </c>
      <c r="C16" s="11">
        <f t="shared" si="0"/>
        <v>2428899.6000000006</v>
      </c>
    </row>
    <row r="17" spans="1:3" ht="18.75" x14ac:dyDescent="0.2">
      <c r="A17" s="10" t="s">
        <v>4</v>
      </c>
      <c r="B17" s="11">
        <f>B24+B25+B28+B34</f>
        <v>10440.100000000002</v>
      </c>
      <c r="C17" s="11">
        <f>C24+C25+C28+C34</f>
        <v>8483.6</v>
      </c>
    </row>
    <row r="18" spans="1:3" ht="75" x14ac:dyDescent="0.2">
      <c r="A18" s="12" t="s">
        <v>37</v>
      </c>
      <c r="B18" s="13">
        <v>134726</v>
      </c>
      <c r="C18" s="13">
        <v>134726</v>
      </c>
    </row>
    <row r="19" spans="1:3" ht="37.5" x14ac:dyDescent="0.2">
      <c r="A19" s="12" t="s">
        <v>13</v>
      </c>
      <c r="B19" s="13">
        <v>17423.2</v>
      </c>
      <c r="C19" s="13">
        <v>17423.2</v>
      </c>
    </row>
    <row r="20" spans="1:3" ht="75" x14ac:dyDescent="0.2">
      <c r="A20" s="12" t="s">
        <v>14</v>
      </c>
      <c r="B20" s="13">
        <v>2213514</v>
      </c>
      <c r="C20" s="13">
        <v>2213514</v>
      </c>
    </row>
    <row r="21" spans="1:3" ht="57.75" x14ac:dyDescent="0.2">
      <c r="A21" s="12" t="s">
        <v>38</v>
      </c>
      <c r="B21" s="13">
        <v>41986</v>
      </c>
      <c r="C21" s="13">
        <v>41986</v>
      </c>
    </row>
    <row r="22" spans="1:3" ht="37.5" x14ac:dyDescent="0.2">
      <c r="A22" s="12" t="s">
        <v>15</v>
      </c>
      <c r="B22" s="13">
        <v>4058.1</v>
      </c>
      <c r="C22" s="13">
        <v>4058.1</v>
      </c>
    </row>
    <row r="23" spans="1:3" ht="112.5" x14ac:dyDescent="0.2">
      <c r="A23" s="12" t="s">
        <v>39</v>
      </c>
      <c r="B23" s="13">
        <v>9.1999999999999993</v>
      </c>
      <c r="C23" s="13">
        <v>9.1999999999999993</v>
      </c>
    </row>
    <row r="24" spans="1:3" ht="56.25" x14ac:dyDescent="0.2">
      <c r="A24" s="12" t="s">
        <v>40</v>
      </c>
      <c r="B24" s="13">
        <v>2066.9</v>
      </c>
      <c r="C24" s="13">
        <v>2114.5</v>
      </c>
    </row>
    <row r="25" spans="1:3" ht="56.25" x14ac:dyDescent="0.2">
      <c r="A25" s="12" t="s">
        <v>16</v>
      </c>
      <c r="B25" s="13">
        <v>2057.3000000000002</v>
      </c>
      <c r="C25" s="13">
        <v>0</v>
      </c>
    </row>
    <row r="26" spans="1:3" ht="56.25" x14ac:dyDescent="0.2">
      <c r="A26" s="12" t="s">
        <v>17</v>
      </c>
      <c r="B26" s="13">
        <v>160.1</v>
      </c>
      <c r="C26" s="13">
        <v>160.1</v>
      </c>
    </row>
    <row r="27" spans="1:3" ht="56.25" x14ac:dyDescent="0.2">
      <c r="A27" s="12" t="s">
        <v>41</v>
      </c>
      <c r="B27" s="13">
        <v>75.400000000000006</v>
      </c>
      <c r="C27" s="13">
        <v>76.8</v>
      </c>
    </row>
    <row r="28" spans="1:3" ht="56.25" x14ac:dyDescent="0.2">
      <c r="A28" s="12" t="s">
        <v>42</v>
      </c>
      <c r="B28" s="13">
        <v>4.5999999999999996</v>
      </c>
      <c r="C28" s="13">
        <v>57.8</v>
      </c>
    </row>
    <row r="29" spans="1:3" ht="112.5" x14ac:dyDescent="0.2">
      <c r="A29" s="14" t="s">
        <v>18</v>
      </c>
      <c r="B29" s="13">
        <v>2346.9</v>
      </c>
      <c r="C29" s="13">
        <v>2346.9</v>
      </c>
    </row>
    <row r="30" spans="1:3" ht="37.5" x14ac:dyDescent="0.2">
      <c r="A30" s="12" t="s">
        <v>43</v>
      </c>
      <c r="B30" s="13">
        <v>992.2</v>
      </c>
      <c r="C30" s="13">
        <v>992.2</v>
      </c>
    </row>
    <row r="31" spans="1:3" ht="37.5" x14ac:dyDescent="0.2">
      <c r="A31" s="12" t="s">
        <v>44</v>
      </c>
      <c r="B31" s="13">
        <v>432.8</v>
      </c>
      <c r="C31" s="13">
        <v>361.7</v>
      </c>
    </row>
    <row r="32" spans="1:3" ht="56.25" x14ac:dyDescent="0.2">
      <c r="A32" s="12" t="s">
        <v>45</v>
      </c>
      <c r="B32" s="13">
        <v>10200.4</v>
      </c>
      <c r="C32" s="13">
        <v>10200.4</v>
      </c>
    </row>
    <row r="33" spans="1:3" ht="56.25" x14ac:dyDescent="0.2">
      <c r="A33" s="12" t="s">
        <v>19</v>
      </c>
      <c r="B33" s="13">
        <v>2568.3000000000002</v>
      </c>
      <c r="C33" s="13">
        <v>2568.3000000000002</v>
      </c>
    </row>
    <row r="34" spans="1:3" ht="37.5" x14ac:dyDescent="0.2">
      <c r="A34" s="12" t="s">
        <v>20</v>
      </c>
      <c r="B34" s="13">
        <v>6311.3</v>
      </c>
      <c r="C34" s="13">
        <v>6311.3</v>
      </c>
    </row>
    <row r="35" spans="1:3" ht="37.5" x14ac:dyDescent="0.2">
      <c r="A35" s="12" t="s">
        <v>21</v>
      </c>
      <c r="B35" s="13">
        <v>476.7</v>
      </c>
      <c r="C35" s="13">
        <v>476.7</v>
      </c>
    </row>
    <row r="36" spans="1:3" ht="19.5" x14ac:dyDescent="0.2">
      <c r="A36" s="8" t="s">
        <v>6</v>
      </c>
      <c r="B36" s="15">
        <f t="shared" ref="B36:C36" si="1">B37+B38</f>
        <v>1437540.7999999998</v>
      </c>
      <c r="C36" s="15">
        <f t="shared" si="1"/>
        <v>171582.3</v>
      </c>
    </row>
    <row r="37" spans="1:3" ht="18.75" x14ac:dyDescent="0.2">
      <c r="A37" s="10" t="s">
        <v>2</v>
      </c>
      <c r="B37" s="16">
        <f>B39+B40+B42+B43+B44+B46+B47+B49+B50+B52+B53+B54+B55+B57+B48+B58</f>
        <v>1413900.9</v>
      </c>
      <c r="C37" s="16">
        <f>C39+C40+C42+C43+C44+C46+C47+C49+C50+C52+C53+C54+C55+C57</f>
        <v>153588.4</v>
      </c>
    </row>
    <row r="38" spans="1:3" ht="18.75" x14ac:dyDescent="0.2">
      <c r="A38" s="10" t="s">
        <v>4</v>
      </c>
      <c r="B38" s="16">
        <f>B41+B45+B51+B56</f>
        <v>23639.9</v>
      </c>
      <c r="C38" s="16">
        <f>C41+C45+C51+C56</f>
        <v>17993.899999999998</v>
      </c>
    </row>
    <row r="39" spans="1:3" ht="93.75" x14ac:dyDescent="0.2">
      <c r="A39" s="12" t="s">
        <v>22</v>
      </c>
      <c r="B39" s="13">
        <v>11760</v>
      </c>
      <c r="C39" s="13">
        <v>11760</v>
      </c>
    </row>
    <row r="40" spans="1:3" ht="56.25" x14ac:dyDescent="0.2">
      <c r="A40" s="14" t="s">
        <v>23</v>
      </c>
      <c r="B40" s="13">
        <v>37012.800000000003</v>
      </c>
      <c r="C40" s="13">
        <v>41979.7</v>
      </c>
    </row>
    <row r="41" spans="1:3" ht="56.25" x14ac:dyDescent="0.2">
      <c r="A41" s="14" t="s">
        <v>46</v>
      </c>
      <c r="B41" s="13">
        <v>22685.200000000001</v>
      </c>
      <c r="C41" s="13">
        <v>17146.599999999999</v>
      </c>
    </row>
    <row r="42" spans="1:3" ht="75" x14ac:dyDescent="0.2">
      <c r="A42" s="12" t="s">
        <v>47</v>
      </c>
      <c r="B42" s="13">
        <v>12981</v>
      </c>
      <c r="C42" s="13">
        <v>12981</v>
      </c>
    </row>
    <row r="43" spans="1:3" ht="56.25" x14ac:dyDescent="0.2">
      <c r="A43" s="12" t="s">
        <v>48</v>
      </c>
      <c r="B43" s="13">
        <v>392.7</v>
      </c>
      <c r="C43" s="13">
        <v>387.4</v>
      </c>
    </row>
    <row r="44" spans="1:3" ht="56.25" x14ac:dyDescent="0.2">
      <c r="A44" s="12" t="s">
        <v>25</v>
      </c>
      <c r="B44" s="13">
        <v>133.5</v>
      </c>
      <c r="C44" s="13">
        <v>161</v>
      </c>
    </row>
    <row r="45" spans="1:3" ht="56.25" x14ac:dyDescent="0.2">
      <c r="A45" s="12" t="s">
        <v>26</v>
      </c>
      <c r="B45" s="13">
        <v>100.7</v>
      </c>
      <c r="C45" s="13">
        <v>79.3</v>
      </c>
    </row>
    <row r="46" spans="1:3" ht="56.25" x14ac:dyDescent="0.2">
      <c r="A46" s="12" t="s">
        <v>27</v>
      </c>
      <c r="B46" s="13">
        <v>11096</v>
      </c>
      <c r="C46" s="13">
        <v>11096</v>
      </c>
    </row>
    <row r="47" spans="1:3" ht="37.5" x14ac:dyDescent="0.2">
      <c r="A47" s="12" t="s">
        <v>49</v>
      </c>
      <c r="B47" s="13">
        <v>3482.5</v>
      </c>
      <c r="C47" s="13">
        <v>3482.5</v>
      </c>
    </row>
    <row r="48" spans="1:3" ht="37.5" x14ac:dyDescent="0.2">
      <c r="A48" s="12" t="s">
        <v>50</v>
      </c>
      <c r="B48" s="13">
        <v>3422</v>
      </c>
      <c r="C48" s="13"/>
    </row>
    <row r="49" spans="1:3" ht="37.5" x14ac:dyDescent="0.2">
      <c r="A49" s="12" t="s">
        <v>51</v>
      </c>
      <c r="B49" s="13">
        <v>54415.199999999997</v>
      </c>
      <c r="C49" s="13">
        <v>54415.199999999997</v>
      </c>
    </row>
    <row r="50" spans="1:3" ht="75" x14ac:dyDescent="0.2">
      <c r="A50" s="12" t="s">
        <v>52</v>
      </c>
      <c r="B50" s="13">
        <v>6971.7</v>
      </c>
      <c r="C50" s="13">
        <v>7759.2</v>
      </c>
    </row>
    <row r="51" spans="1:3" ht="75" x14ac:dyDescent="0.2">
      <c r="A51" s="12" t="s">
        <v>28</v>
      </c>
      <c r="B51" s="13">
        <v>398.9</v>
      </c>
      <c r="C51" s="13">
        <v>302.5</v>
      </c>
    </row>
    <row r="52" spans="1:3" ht="18.75" x14ac:dyDescent="0.2">
      <c r="A52" s="12" t="s">
        <v>53</v>
      </c>
      <c r="B52" s="13">
        <v>152.80000000000001</v>
      </c>
      <c r="C52" s="13">
        <v>152.30000000000001</v>
      </c>
    </row>
    <row r="53" spans="1:3" ht="75" x14ac:dyDescent="0.2">
      <c r="A53" s="12" t="s">
        <v>29</v>
      </c>
      <c r="B53" s="13">
        <v>325</v>
      </c>
      <c r="C53" s="13">
        <v>288.89999999999998</v>
      </c>
    </row>
    <row r="54" spans="1:3" ht="56.25" x14ac:dyDescent="0.2">
      <c r="A54" s="12" t="s">
        <v>30</v>
      </c>
      <c r="B54" s="13">
        <v>3972.6</v>
      </c>
      <c r="C54" s="13">
        <v>2528</v>
      </c>
    </row>
    <row r="55" spans="1:3" ht="75" x14ac:dyDescent="0.2">
      <c r="A55" s="12" t="s">
        <v>31</v>
      </c>
      <c r="B55" s="13">
        <v>711.7</v>
      </c>
      <c r="C55" s="13">
        <v>945</v>
      </c>
    </row>
    <row r="56" spans="1:3" ht="75" x14ac:dyDescent="0.2">
      <c r="A56" s="12" t="s">
        <v>32</v>
      </c>
      <c r="B56" s="13">
        <v>455.1</v>
      </c>
      <c r="C56" s="13">
        <v>465.5</v>
      </c>
    </row>
    <row r="57" spans="1:3" ht="18.75" x14ac:dyDescent="0.2">
      <c r="A57" s="12" t="s">
        <v>54</v>
      </c>
      <c r="B57" s="13">
        <v>5652.2</v>
      </c>
      <c r="C57" s="13">
        <v>5652.2</v>
      </c>
    </row>
    <row r="58" spans="1:3" ht="37.5" x14ac:dyDescent="0.2">
      <c r="A58" s="12" t="s">
        <v>24</v>
      </c>
      <c r="B58" s="13">
        <v>1261419.2</v>
      </c>
      <c r="C58" s="13"/>
    </row>
    <row r="59" spans="1:3" ht="19.5" x14ac:dyDescent="0.2">
      <c r="A59" s="8" t="s">
        <v>10</v>
      </c>
      <c r="B59" s="17">
        <f t="shared" ref="B59:C59" si="2">B60+B61</f>
        <v>58069</v>
      </c>
      <c r="C59" s="17">
        <f t="shared" si="2"/>
        <v>58069</v>
      </c>
    </row>
    <row r="60" spans="1:3" ht="18.75" x14ac:dyDescent="0.2">
      <c r="A60" s="10" t="s">
        <v>2</v>
      </c>
      <c r="B60" s="18">
        <f t="shared" ref="B60:C60" si="3">B63</f>
        <v>8697.2000000000007</v>
      </c>
      <c r="C60" s="18">
        <f t="shared" si="3"/>
        <v>8697.2000000000007</v>
      </c>
    </row>
    <row r="61" spans="1:3" ht="18.75" x14ac:dyDescent="0.2">
      <c r="A61" s="10" t="s">
        <v>4</v>
      </c>
      <c r="B61" s="18">
        <f t="shared" ref="B61:C61" si="4">B62</f>
        <v>49371.8</v>
      </c>
      <c r="C61" s="18">
        <f t="shared" si="4"/>
        <v>49371.8</v>
      </c>
    </row>
    <row r="62" spans="1:3" ht="93.75" x14ac:dyDescent="0.2">
      <c r="A62" s="12" t="s">
        <v>55</v>
      </c>
      <c r="B62" s="19">
        <v>49371.8</v>
      </c>
      <c r="C62" s="19">
        <v>49371.8</v>
      </c>
    </row>
    <row r="63" spans="1:3" ht="37.5" x14ac:dyDescent="0.2">
      <c r="A63" s="12" t="s">
        <v>33</v>
      </c>
      <c r="B63" s="19">
        <v>8697.2000000000007</v>
      </c>
      <c r="C63" s="19">
        <v>8697.2000000000007</v>
      </c>
    </row>
    <row r="64" spans="1:3" ht="19.5" x14ac:dyDescent="0.2">
      <c r="A64" s="8" t="s">
        <v>11</v>
      </c>
      <c r="B64" s="15">
        <f>B65</f>
        <v>275580</v>
      </c>
      <c r="C64" s="15">
        <f>C65</f>
        <v>226620.5</v>
      </c>
    </row>
    <row r="65" spans="1:3" ht="37.5" x14ac:dyDescent="0.2">
      <c r="A65" s="14" t="s">
        <v>34</v>
      </c>
      <c r="B65" s="19">
        <v>275580</v>
      </c>
      <c r="C65" s="19">
        <v>226620.5</v>
      </c>
    </row>
    <row r="66" spans="1:3" ht="19.5" x14ac:dyDescent="0.2">
      <c r="A66" s="20" t="s">
        <v>7</v>
      </c>
      <c r="B66" s="17">
        <f>B15+B36+B59+B64</f>
        <v>4210599.2</v>
      </c>
      <c r="C66" s="17">
        <f>C15+C36+C59+C64</f>
        <v>2893655.0000000005</v>
      </c>
    </row>
  </sheetData>
  <mergeCells count="1">
    <mergeCell ref="A11:C11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49" firstPageNumber="312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Сергеева Лариса Александровна</cp:lastModifiedBy>
  <cp:lastPrinted>2024-12-03T05:41:28Z</cp:lastPrinted>
  <dcterms:created xsi:type="dcterms:W3CDTF">2014-10-24T05:04:51Z</dcterms:created>
  <dcterms:modified xsi:type="dcterms:W3CDTF">2024-12-06T06:19:44Z</dcterms:modified>
</cp:coreProperties>
</file>