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Бюджет 2025-2027\Приложения в Excel\"/>
    </mc:Choice>
  </mc:AlternateContent>
  <bookViews>
    <workbookView xWindow="0" yWindow="0" windowWidth="28770" windowHeight="12120"/>
  </bookViews>
  <sheets>
    <sheet name="2026-2027" sheetId="2" r:id="rId1"/>
  </sheets>
  <definedNames>
    <definedName name="_xlnm.Print_Titles" localSheetId="0">'2026-2027'!$8:$8</definedName>
    <definedName name="_xlnm.Print_Area" localSheetId="0">'2026-2027'!$A$1:$C$58</definedName>
  </definedNames>
  <calcPr calcId="162913"/>
</workbook>
</file>

<file path=xl/calcChain.xml><?xml version="1.0" encoding="utf-8"?>
<calcChain xmlns="http://schemas.openxmlformats.org/spreadsheetml/2006/main">
  <c r="C30" i="2" l="1"/>
  <c r="B30" i="2"/>
  <c r="C55" i="2" l="1"/>
  <c r="B55" i="2"/>
  <c r="C12" i="2" l="1"/>
  <c r="B12" i="2"/>
  <c r="C29" i="2" l="1"/>
  <c r="B29" i="2"/>
  <c r="C54" i="2"/>
  <c r="B54" i="2"/>
  <c r="C51" i="2"/>
  <c r="C50" i="2" s="1"/>
  <c r="B51" i="2"/>
  <c r="B50" i="2" s="1"/>
  <c r="C11" i="2"/>
  <c r="C10" i="2" s="1"/>
  <c r="B11" i="2"/>
  <c r="B10" i="2" s="1"/>
  <c r="B58" i="2" l="1"/>
  <c r="C58" i="2"/>
</calcChain>
</file>

<file path=xl/sharedStrings.xml><?xml version="1.0" encoding="utf-8"?>
<sst xmlns="http://schemas.openxmlformats.org/spreadsheetml/2006/main" count="58" uniqueCount="52">
  <si>
    <t>от ________№____</t>
  </si>
  <si>
    <t>Наименование</t>
  </si>
  <si>
    <t>тыс.руб.</t>
  </si>
  <si>
    <t>к  решению Думы</t>
  </si>
  <si>
    <t>города Когалыма</t>
  </si>
  <si>
    <t>Приложение 13</t>
  </si>
  <si>
    <t>Сумма                            на 2026 год</t>
  </si>
  <si>
    <t>Межбюджетные трансферты, получаемые из других бюджетов бюджетной системы
 Российской Федерации на плановый период 2026 и 2027 годов</t>
  </si>
  <si>
    <t>Сумма                            на 2027 год</t>
  </si>
  <si>
    <t>Субвенции местным бюджетам:</t>
  </si>
  <si>
    <t>Бюджет автономного округа (ОБ)</t>
  </si>
  <si>
    <t>Федеральный бюджет(ФБ)</t>
  </si>
  <si>
    <t xml:space="preserve">Субвенции на организацию и обеспечение отдыха и оздоровления детей, в том числе в этнической среде (ОБ) </t>
  </si>
  <si>
    <t xml:space="preserve">Субвенции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(ОБ) </t>
  </si>
  <si>
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(ОБ) 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</si>
  <si>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(ФБ) </t>
  </si>
  <si>
    <t xml:space="preserve"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</si>
  <si>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(ОБ)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</si>
  <si>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(ФБ)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</si>
  <si>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(ОБ)</t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</si>
  <si>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– Югре (ОБ)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</si>
  <si>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</si>
  <si>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(ОБ) </t>
  </si>
  <si>
    <t xml:space="preserve">Субвенции на поддержку сельскохозяйственного производства и деятельности по заготовке и переработке дикоросов (ОБ) </t>
  </si>
  <si>
    <t>Субсидии местным бюджетам: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</si>
  <si>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</si>
  <si>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</si>
  <si>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(ОБ) </t>
  </si>
  <si>
    <t xml:space="preserve">Развитие сферы культуры в муниципальных образованиях Ханты-Мансийского автономного округа – Югры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</si>
  <si>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(ОБ) 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</si>
  <si>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(ОБ) </t>
  </si>
  <si>
    <t xml:space="preserve">Субсидии на софинансирование расходов муниципальных образований по развитию сети спортивных объектов шаговой доступности (ОБ) </t>
  </si>
  <si>
    <t xml:space="preserve">Реализация мероприятий по обеспечению жильем молодых семей (ОБ) </t>
  </si>
  <si>
    <t xml:space="preserve">Субсидии на создание условий для деятельности народных дружин (ОБ) </t>
  </si>
  <si>
    <t xml:space="preserve">Финансовая поддержка субъектов малого и среднего предпринимательства и развитие социального предпринимательства (ОБ) </t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</si>
  <si>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(ОБ) </t>
    </r>
    <r>
      <rPr>
        <b/>
        <strike/>
        <sz val="16"/>
        <rFont val="Times New Roman"/>
        <family val="1"/>
        <charset val="204"/>
      </rPr>
      <t/>
    </r>
  </si>
  <si>
    <r>
      <t xml:space="preserve">Субсидии на реализацию полномочий в области градостроительной деятельности (ОБ) </t>
    </r>
    <r>
      <rPr>
        <b/>
        <strike/>
        <sz val="16"/>
        <rFont val="Times New Roman"/>
        <family val="1"/>
        <charset val="204"/>
      </rPr>
      <t/>
    </r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</si>
  <si>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 (ОБ)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</si>
  <si>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 (ОБ)</t>
  </si>
  <si>
    <t xml:space="preserve">Реконструкция, расширение, модернизация, строительство коммунальных объектов (ОБ) </t>
  </si>
  <si>
    <t xml:space="preserve">Выполнение комплексных кадастровых работ (ОБ) </t>
  </si>
  <si>
    <t>Иные виды трансфертов, в том числе:</t>
  </si>
  <si>
    <t xml:space="preserve">Иные межбюджетные трансферты на реализацию мероприятий по содействию трудоустройству граждан (ОБ) </t>
  </si>
  <si>
    <t>Дотации местным бюджетам:</t>
  </si>
  <si>
    <t xml:space="preserve">Дотации на выравнивание бюджетной обеспеченности муниципальных районов (городских округов) </t>
  </si>
  <si>
    <t>Всего: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</si>
  <si>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(ОБ)   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</si>
  <si>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</si>
  <si>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(ОБ)  </t>
  </si>
  <si>
    <t xml:space="preserve">Субвенции на организацию мероприятий при осуществлении деятельности по обращению с животными без владельцев (ОБ) </t>
  </si>
  <si>
    <t xml:space="preserve">Субсидии на реализацию полномочий в сфере жилищно-коммунального комплекса (ОБ) </t>
  </si>
  <si>
    <t xml:space="preserve">Субсидии на реализацию полномочий в области строительства и жилищных отношений (ОБ)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</si>
</sst>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0"/>
    <numFmt numFmtId="165" formatCode="#,##0.0_р_.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trike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</cellStyleXfs>
  <cellXfs count="19">
    <xf numFmtId="0" fontId="0" fillId="0" borderId="0" xfId="0"/>
    <xf numFmtId="0" fontId="6" fillId="0" borderId="0" xfId="1" applyFont="1" applyFill="1"/>
    <xf numFmtId="0" fontId="2" fillId="0" borderId="0" xfId="1" applyFont="1" applyFill="1"/>
    <xf numFmtId="0" fontId="2" fillId="0" borderId="0" xfId="1" applyFont="1" applyFill="1" applyAlignment="1">
      <alignment horizontal="right" vertical="center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>
      <alignment horizontal="left" vertical="center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0" fillId="0" borderId="1" xfId="0" applyNumberFormat="1" applyFont="1" applyFill="1" applyBorder="1" applyAlignment="1">
      <alignment horizontal="justify" vertical="center" wrapText="1"/>
    </xf>
    <xf numFmtId="165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1" xfId="1" applyNumberFormat="1" applyFont="1" applyFill="1" applyBorder="1" applyAlignment="1">
      <alignment horizontal="center" vertical="center" wrapText="1"/>
    </xf>
    <xf numFmtId="49" fontId="9" fillId="0" borderId="0" xfId="6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/>
    </xf>
    <xf numFmtId="0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/>
    <xf numFmtId="164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2" fillId="2" borderId="1" xfId="1" applyNumberFormat="1" applyFont="1" applyFill="1" applyBorder="1" applyAlignment="1" applyProtection="1">
      <alignment horizontal="justify" vertical="center" wrapText="1"/>
      <protection hidden="1"/>
    </xf>
    <xf numFmtId="0" fontId="12" fillId="0" borderId="1" xfId="1" applyFont="1" applyFill="1" applyBorder="1" applyAlignment="1">
      <alignment horizontal="justify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4" xfId="3"/>
    <cellStyle name="Обычный 3" xfId="4"/>
    <cellStyle name="Обычный 4" xfId="5"/>
    <cellStyle name="Обычный_на ДУМУ ВЕСН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8"/>
  <sheetViews>
    <sheetView showGridLines="0" tabSelected="1" view="pageBreakPreview" zoomScale="75" zoomScaleNormal="75" zoomScaleSheetLayoutView="75" workbookViewId="0">
      <selection activeCell="A41" sqref="A41"/>
    </sheetView>
  </sheetViews>
  <sheetFormatPr defaultColWidth="9.140625" defaultRowHeight="12.75" x14ac:dyDescent="0.2"/>
  <cols>
    <col min="1" max="1" width="103.7109375" style="1" customWidth="1"/>
    <col min="2" max="2" width="18.7109375" style="1" customWidth="1"/>
    <col min="3" max="3" width="18.28515625" style="1" bestFit="1" customWidth="1"/>
    <col min="4" max="16384" width="9.140625" style="1"/>
  </cols>
  <sheetData>
    <row r="1" spans="1:3" ht="18" customHeight="1" x14ac:dyDescent="0.25">
      <c r="A1" s="2"/>
      <c r="B1" s="11" t="s">
        <v>5</v>
      </c>
      <c r="C1" s="11"/>
    </row>
    <row r="2" spans="1:3" ht="18" customHeight="1" x14ac:dyDescent="0.25">
      <c r="A2" s="2"/>
      <c r="B2" s="11" t="s">
        <v>3</v>
      </c>
      <c r="C2" s="11"/>
    </row>
    <row r="3" spans="1:3" ht="18" customHeight="1" x14ac:dyDescent="0.25">
      <c r="A3" s="2"/>
      <c r="B3" s="11" t="s">
        <v>4</v>
      </c>
      <c r="C3" s="11"/>
    </row>
    <row r="4" spans="1:3" ht="18" customHeight="1" x14ac:dyDescent="0.25">
      <c r="A4" s="2"/>
      <c r="B4" s="11" t="s">
        <v>0</v>
      </c>
      <c r="C4" s="11"/>
    </row>
    <row r="5" spans="1:3" ht="18" customHeight="1" x14ac:dyDescent="0.25">
      <c r="A5" s="2"/>
      <c r="B5" s="5"/>
      <c r="C5" s="5"/>
    </row>
    <row r="6" spans="1:3" ht="48" customHeight="1" x14ac:dyDescent="0.2">
      <c r="A6" s="10" t="s">
        <v>7</v>
      </c>
      <c r="B6" s="10"/>
      <c r="C6" s="10"/>
    </row>
    <row r="7" spans="1:3" ht="18" customHeight="1" x14ac:dyDescent="0.25">
      <c r="A7" s="2"/>
      <c r="B7" s="3"/>
      <c r="C7" s="3" t="s">
        <v>2</v>
      </c>
    </row>
    <row r="8" spans="1:3" ht="40.700000000000003" customHeight="1" x14ac:dyDescent="0.2">
      <c r="A8" s="4" t="s">
        <v>1</v>
      </c>
      <c r="B8" s="4" t="s">
        <v>6</v>
      </c>
      <c r="C8" s="4" t="s">
        <v>8</v>
      </c>
    </row>
    <row r="9" spans="1:3" ht="16.5" customHeight="1" x14ac:dyDescent="0.2">
      <c r="A9" s="4">
        <v>1</v>
      </c>
      <c r="B9" s="4">
        <v>2</v>
      </c>
      <c r="C9" s="4">
        <v>3</v>
      </c>
    </row>
    <row r="10" spans="1:3" s="14" customFormat="1" ht="18.75" x14ac:dyDescent="0.2">
      <c r="A10" s="12" t="s">
        <v>9</v>
      </c>
      <c r="B10" s="13">
        <f t="shared" ref="B10:C10" si="0">B11+B12</f>
        <v>2644599.3000000012</v>
      </c>
      <c r="C10" s="13">
        <f t="shared" si="0"/>
        <v>2644623.9000000008</v>
      </c>
    </row>
    <row r="11" spans="1:3" s="14" customFormat="1" ht="18.75" x14ac:dyDescent="0.2">
      <c r="A11" s="12" t="s">
        <v>10</v>
      </c>
      <c r="B11" s="13">
        <f>B13+B14+B15+B16+B17+B18+B20+B21+B23+B24+B25+B26+B27+B28</f>
        <v>2642311.100000001</v>
      </c>
      <c r="C11" s="13">
        <f>C13+C14+C15+C16+C17+C18+C20+C21+C23+C24+C25+C26+C27+C28</f>
        <v>2642316.0000000009</v>
      </c>
    </row>
    <row r="12" spans="1:3" s="14" customFormat="1" ht="18.75" x14ac:dyDescent="0.2">
      <c r="A12" s="15" t="s">
        <v>11</v>
      </c>
      <c r="B12" s="13">
        <f>B19+B22</f>
        <v>2288.1999999999998</v>
      </c>
      <c r="C12" s="13">
        <f>C19+C22</f>
        <v>2307.9</v>
      </c>
    </row>
    <row r="13" spans="1:3" ht="75" x14ac:dyDescent="0.2">
      <c r="A13" s="6" t="s">
        <v>46</v>
      </c>
      <c r="B13" s="8">
        <v>147447</v>
      </c>
      <c r="C13" s="8">
        <v>147447</v>
      </c>
    </row>
    <row r="14" spans="1:3" ht="37.5" x14ac:dyDescent="0.2">
      <c r="A14" s="6" t="s">
        <v>12</v>
      </c>
      <c r="B14" s="8">
        <v>28034.2</v>
      </c>
      <c r="C14" s="8">
        <v>28034.2</v>
      </c>
    </row>
    <row r="15" spans="1:3" ht="75" x14ac:dyDescent="0.2">
      <c r="A15" s="6" t="s">
        <v>47</v>
      </c>
      <c r="B15" s="8">
        <v>2406302.7000000002</v>
      </c>
      <c r="C15" s="8">
        <v>2406302.7000000002</v>
      </c>
    </row>
    <row r="16" spans="1:3" ht="75" x14ac:dyDescent="0.2">
      <c r="A16" s="6" t="s">
        <v>13</v>
      </c>
      <c r="B16" s="8">
        <v>37510</v>
      </c>
      <c r="C16" s="8">
        <v>37510</v>
      </c>
    </row>
    <row r="17" spans="1:3" ht="37.5" x14ac:dyDescent="0.2">
      <c r="A17" s="6" t="s">
        <v>48</v>
      </c>
      <c r="B17" s="8">
        <v>4226.2</v>
      </c>
      <c r="C17" s="8">
        <v>4226.2</v>
      </c>
    </row>
    <row r="18" spans="1:3" ht="112.5" x14ac:dyDescent="0.2">
      <c r="A18" s="6" t="s">
        <v>14</v>
      </c>
      <c r="B18" s="8">
        <v>2.1</v>
      </c>
      <c r="C18" s="8">
        <v>2.1</v>
      </c>
    </row>
    <row r="19" spans="1:3" ht="56.25" x14ac:dyDescent="0.2">
      <c r="A19" s="6" t="s">
        <v>15</v>
      </c>
      <c r="B19" s="8">
        <v>2250</v>
      </c>
      <c r="C19" s="8">
        <v>2300</v>
      </c>
    </row>
    <row r="20" spans="1:3" ht="56.25" x14ac:dyDescent="0.2">
      <c r="A20" s="6" t="s">
        <v>16</v>
      </c>
      <c r="B20" s="8">
        <v>166.6</v>
      </c>
      <c r="C20" s="8">
        <v>166.6</v>
      </c>
    </row>
    <row r="21" spans="1:3" ht="56.25" x14ac:dyDescent="0.2">
      <c r="A21" s="6" t="s">
        <v>17</v>
      </c>
      <c r="B21" s="8">
        <v>75.400000000000006</v>
      </c>
      <c r="C21" s="8">
        <v>80.3</v>
      </c>
    </row>
    <row r="22" spans="1:3" ht="56.25" x14ac:dyDescent="0.2">
      <c r="A22" s="6" t="s">
        <v>18</v>
      </c>
      <c r="B22" s="8">
        <v>38.200000000000003</v>
      </c>
      <c r="C22" s="8">
        <v>7.9</v>
      </c>
    </row>
    <row r="23" spans="1:3" ht="112.5" x14ac:dyDescent="0.2">
      <c r="A23" s="7" t="s">
        <v>19</v>
      </c>
      <c r="B23" s="8">
        <v>2440.6999999999998</v>
      </c>
      <c r="C23" s="8">
        <v>2440.6999999999998</v>
      </c>
    </row>
    <row r="24" spans="1:3" ht="37.5" x14ac:dyDescent="0.2">
      <c r="A24" s="6" t="s">
        <v>20</v>
      </c>
      <c r="B24" s="8">
        <v>992.2</v>
      </c>
      <c r="C24" s="8">
        <v>992.2</v>
      </c>
    </row>
    <row r="25" spans="1:3" ht="37.5" x14ac:dyDescent="0.2">
      <c r="A25" s="6" t="s">
        <v>49</v>
      </c>
      <c r="B25" s="8">
        <v>364.4</v>
      </c>
      <c r="C25" s="8">
        <v>364.4</v>
      </c>
    </row>
    <row r="26" spans="1:3" ht="56.25" x14ac:dyDescent="0.2">
      <c r="A26" s="6" t="s">
        <v>21</v>
      </c>
      <c r="B26" s="8">
        <v>10608.7</v>
      </c>
      <c r="C26" s="8">
        <v>10608.7</v>
      </c>
    </row>
    <row r="27" spans="1:3" ht="56.25" x14ac:dyDescent="0.2">
      <c r="A27" s="6" t="s">
        <v>22</v>
      </c>
      <c r="B27" s="8">
        <v>2962.9</v>
      </c>
      <c r="C27" s="8">
        <v>2962.9</v>
      </c>
    </row>
    <row r="28" spans="1:3" ht="37.5" x14ac:dyDescent="0.2">
      <c r="A28" s="6" t="s">
        <v>23</v>
      </c>
      <c r="B28" s="8">
        <v>1178</v>
      </c>
      <c r="C28" s="8">
        <v>1178</v>
      </c>
    </row>
    <row r="29" spans="1:3" s="14" customFormat="1" ht="18.75" x14ac:dyDescent="0.2">
      <c r="A29" s="12" t="s">
        <v>24</v>
      </c>
      <c r="B29" s="13">
        <f>B30+B31</f>
        <v>849034.9</v>
      </c>
      <c r="C29" s="13">
        <f>C30+C31</f>
        <v>400905.69999999995</v>
      </c>
    </row>
    <row r="30" spans="1:3" s="14" customFormat="1" ht="18.75" x14ac:dyDescent="0.2">
      <c r="A30" s="12" t="s">
        <v>10</v>
      </c>
      <c r="B30" s="13">
        <f>B32+B33+B34+B35+B36+B37+B38+B39+B40+B41+B42+B43+B44+B45+B46+B47+B48+B49</f>
        <v>849034.9</v>
      </c>
      <c r="C30" s="13">
        <f>C32+C33+C34+C35+C36+C37+C38+C39+C40+C41+C42+C43+C44+C45+C46+C47+C48+C49</f>
        <v>400905.69999999995</v>
      </c>
    </row>
    <row r="31" spans="1:3" s="14" customFormat="1" ht="18.75" x14ac:dyDescent="0.2">
      <c r="A31" s="16" t="s">
        <v>11</v>
      </c>
      <c r="B31" s="13">
        <v>0</v>
      </c>
      <c r="C31" s="13">
        <v>0</v>
      </c>
    </row>
    <row r="32" spans="1:3" ht="93.75" x14ac:dyDescent="0.2">
      <c r="A32" s="6" t="s">
        <v>25</v>
      </c>
      <c r="B32" s="8">
        <v>8640</v>
      </c>
      <c r="C32" s="8">
        <v>8640</v>
      </c>
    </row>
    <row r="33" spans="1:3" ht="56.25" x14ac:dyDescent="0.2">
      <c r="A33" s="7" t="s">
        <v>26</v>
      </c>
      <c r="B33" s="8">
        <v>25519.200000000001</v>
      </c>
      <c r="C33" s="8">
        <v>29534.2</v>
      </c>
    </row>
    <row r="34" spans="1:3" ht="75" x14ac:dyDescent="0.2">
      <c r="A34" s="6" t="s">
        <v>27</v>
      </c>
      <c r="B34" s="8">
        <v>11280.4</v>
      </c>
      <c r="C34" s="8">
        <v>11280.4</v>
      </c>
    </row>
    <row r="35" spans="1:3" ht="37.5" x14ac:dyDescent="0.2">
      <c r="A35" s="6" t="s">
        <v>28</v>
      </c>
      <c r="B35" s="8">
        <v>364.6</v>
      </c>
      <c r="C35" s="8">
        <v>366.2</v>
      </c>
    </row>
    <row r="36" spans="1:3" ht="37.5" x14ac:dyDescent="0.2">
      <c r="A36" s="6" t="s">
        <v>29</v>
      </c>
      <c r="B36" s="8">
        <v>161</v>
      </c>
      <c r="C36" s="8">
        <v>161</v>
      </c>
    </row>
    <row r="37" spans="1:3" ht="56.25" x14ac:dyDescent="0.2">
      <c r="A37" s="6" t="s">
        <v>30</v>
      </c>
      <c r="B37" s="8">
        <v>13544.8</v>
      </c>
      <c r="C37" s="8">
        <v>13544.8</v>
      </c>
    </row>
    <row r="38" spans="1:3" ht="37.5" x14ac:dyDescent="0.2">
      <c r="A38" s="6" t="s">
        <v>31</v>
      </c>
      <c r="B38" s="8">
        <v>2804.7</v>
      </c>
      <c r="C38" s="8">
        <v>2804.7</v>
      </c>
    </row>
    <row r="39" spans="1:3" ht="37.5" x14ac:dyDescent="0.2">
      <c r="A39" s="6" t="s">
        <v>50</v>
      </c>
      <c r="B39" s="8">
        <v>73188.7</v>
      </c>
      <c r="C39" s="8">
        <v>71179.399999999994</v>
      </c>
    </row>
    <row r="40" spans="1:3" ht="37.5" x14ac:dyDescent="0.2">
      <c r="A40" s="6" t="s">
        <v>51</v>
      </c>
      <c r="B40" s="8">
        <v>54014.7</v>
      </c>
      <c r="C40" s="8">
        <v>54014.7</v>
      </c>
    </row>
    <row r="41" spans="1:3" ht="18.75" x14ac:dyDescent="0.2">
      <c r="A41" s="6" t="s">
        <v>32</v>
      </c>
      <c r="B41" s="8">
        <v>8924.6</v>
      </c>
      <c r="C41" s="8">
        <v>8924.6</v>
      </c>
    </row>
    <row r="42" spans="1:3" ht="18.75" x14ac:dyDescent="0.2">
      <c r="A42" s="6" t="s">
        <v>33</v>
      </c>
      <c r="B42" s="8">
        <v>148.5</v>
      </c>
      <c r="C42" s="8">
        <v>147.5</v>
      </c>
    </row>
    <row r="43" spans="1:3" ht="37.5" x14ac:dyDescent="0.2">
      <c r="A43" s="6" t="s">
        <v>34</v>
      </c>
      <c r="B43" s="8">
        <v>4313.7</v>
      </c>
      <c r="C43" s="8">
        <v>4313.7</v>
      </c>
    </row>
    <row r="44" spans="1:3" ht="56.25" x14ac:dyDescent="0.2">
      <c r="A44" s="6" t="s">
        <v>35</v>
      </c>
      <c r="B44" s="8">
        <v>945</v>
      </c>
      <c r="C44" s="8">
        <v>945</v>
      </c>
    </row>
    <row r="45" spans="1:3" ht="37.5" x14ac:dyDescent="0.2">
      <c r="A45" s="6" t="s">
        <v>36</v>
      </c>
      <c r="B45" s="8">
        <v>4297.6000000000004</v>
      </c>
      <c r="C45" s="8">
        <v>4297.6000000000004</v>
      </c>
    </row>
    <row r="46" spans="1:3" ht="56.25" x14ac:dyDescent="0.2">
      <c r="A46" s="6" t="s">
        <v>37</v>
      </c>
      <c r="B46" s="8">
        <v>42662.6</v>
      </c>
      <c r="C46" s="8">
        <v>190751.9</v>
      </c>
    </row>
    <row r="47" spans="1:3" ht="56.25" x14ac:dyDescent="0.2">
      <c r="A47" s="7" t="s">
        <v>38</v>
      </c>
      <c r="B47" s="8">
        <v>147137.4</v>
      </c>
      <c r="C47" s="8">
        <v>0</v>
      </c>
    </row>
    <row r="48" spans="1:3" ht="37.5" x14ac:dyDescent="0.2">
      <c r="A48" s="7" t="s">
        <v>39</v>
      </c>
      <c r="B48" s="8">
        <v>450518.6</v>
      </c>
      <c r="C48" s="8">
        <v>0</v>
      </c>
    </row>
    <row r="49" spans="1:3" ht="18.75" x14ac:dyDescent="0.2">
      <c r="A49" s="6" t="s">
        <v>40</v>
      </c>
      <c r="B49" s="8">
        <v>568.79999999999995</v>
      </c>
      <c r="C49" s="8">
        <v>0</v>
      </c>
    </row>
    <row r="50" spans="1:3" s="14" customFormat="1" ht="18.75" x14ac:dyDescent="0.2">
      <c r="A50" s="12" t="s">
        <v>41</v>
      </c>
      <c r="B50" s="18">
        <f>B51+B52</f>
        <v>8697.2000000000007</v>
      </c>
      <c r="C50" s="18">
        <f>C51+C52</f>
        <v>8697.2000000000007</v>
      </c>
    </row>
    <row r="51" spans="1:3" s="14" customFormat="1" ht="18.75" x14ac:dyDescent="0.2">
      <c r="A51" s="12" t="s">
        <v>10</v>
      </c>
      <c r="B51" s="18">
        <f>B53</f>
        <v>8697.2000000000007</v>
      </c>
      <c r="C51" s="18">
        <f>C53</f>
        <v>8697.2000000000007</v>
      </c>
    </row>
    <row r="52" spans="1:3" s="14" customFormat="1" ht="18.75" x14ac:dyDescent="0.2">
      <c r="A52" s="15" t="s">
        <v>11</v>
      </c>
      <c r="B52" s="18">
        <v>0</v>
      </c>
      <c r="C52" s="18">
        <v>0</v>
      </c>
    </row>
    <row r="53" spans="1:3" ht="37.5" x14ac:dyDescent="0.2">
      <c r="A53" s="6" t="s">
        <v>42</v>
      </c>
      <c r="B53" s="9">
        <v>8697.2000000000007</v>
      </c>
      <c r="C53" s="9">
        <v>8697.2000000000007</v>
      </c>
    </row>
    <row r="54" spans="1:3" s="14" customFormat="1" ht="18.75" x14ac:dyDescent="0.2">
      <c r="A54" s="12" t="s">
        <v>43</v>
      </c>
      <c r="B54" s="13">
        <f>B57</f>
        <v>90648.2</v>
      </c>
      <c r="C54" s="13">
        <f>C57</f>
        <v>60455.199999999997</v>
      </c>
    </row>
    <row r="55" spans="1:3" s="14" customFormat="1" ht="18.75" x14ac:dyDescent="0.2">
      <c r="A55" s="12" t="s">
        <v>10</v>
      </c>
      <c r="B55" s="13">
        <f>B57</f>
        <v>90648.2</v>
      </c>
      <c r="C55" s="13">
        <f>C57</f>
        <v>60455.199999999997</v>
      </c>
    </row>
    <row r="56" spans="1:3" s="14" customFormat="1" ht="18.75" x14ac:dyDescent="0.2">
      <c r="A56" s="15" t="s">
        <v>11</v>
      </c>
      <c r="B56" s="13">
        <v>0</v>
      </c>
      <c r="C56" s="13">
        <v>0</v>
      </c>
    </row>
    <row r="57" spans="1:3" ht="37.5" x14ac:dyDescent="0.2">
      <c r="A57" s="7" t="s">
        <v>44</v>
      </c>
      <c r="B57" s="9">
        <v>90648.2</v>
      </c>
      <c r="C57" s="9">
        <v>60455.199999999997</v>
      </c>
    </row>
    <row r="58" spans="1:3" s="14" customFormat="1" ht="18.75" x14ac:dyDescent="0.2">
      <c r="A58" s="17" t="s">
        <v>45</v>
      </c>
      <c r="B58" s="18">
        <f>B10+B29+B50+B54</f>
        <v>3592979.6000000015</v>
      </c>
      <c r="C58" s="18">
        <f>C10+C29+C50+C54</f>
        <v>3114682.0000000009</v>
      </c>
    </row>
  </sheetData>
  <mergeCells count="5">
    <mergeCell ref="A6:C6"/>
    <mergeCell ref="B1:C1"/>
    <mergeCell ref="B2:C2"/>
    <mergeCell ref="B3:C3"/>
    <mergeCell ref="B4:C4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5" firstPageNumber="32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2021-10-25T07:28:35Z</cp:lastPrinted>
  <dcterms:created xsi:type="dcterms:W3CDTF">2014-10-24T05:04:51Z</dcterms:created>
  <dcterms:modified xsi:type="dcterms:W3CDTF">2024-11-11T11:10:40Z</dcterms:modified>
</cp:coreProperties>
</file>