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2016 год" sheetId="2" r:id="rId2"/>
  </sheets>
  <definedNames>
    <definedName name="_xlnm.Print_Titles" localSheetId="1">'2016 год'!$B:$B,'2016 год'!$8:$10</definedName>
    <definedName name="_xlnm.Print_Area" localSheetId="1">'2016 год'!$B$2:$AG$45</definedName>
  </definedNames>
  <calcPr fullCalcOnLoad="1"/>
</workbook>
</file>

<file path=xl/sharedStrings.xml><?xml version="1.0" encoding="utf-8"?>
<sst xmlns="http://schemas.openxmlformats.org/spreadsheetml/2006/main" count="97" uniqueCount="58">
  <si>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</si>
  <si>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</si>
  <si>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</si>
  <si>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</si>
  <si>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</si>
  <si>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</si>
  <si>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</si>
  <si>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</si>
  <si>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</si>
  <si>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</si>
  <si>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</si>
  <si>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</si>
  <si>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</si>
  <si>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</si>
  <si>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</si>
  <si>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</si>
  <si>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</si>
  <si>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</si>
  <si>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</si>
  <si>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</si>
  <si>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</si>
  <si>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</si>
  <si>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</si>
  <si>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</si>
  <si>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</si>
  <si>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</si>
  <si>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</si>
  <si>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</si>
  <si>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</si>
  <si>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План на 2016 год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</si>
  <si>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</si>
  <si>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</si>
  <si>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</si>
  <si>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</si>
  <si>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</si>
  <si>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</si>
  <si>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</si>
  <si>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</si>
  <si>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</si>
  <si>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</si>
  <si>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</si>
  <si>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</si>
  <si>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</si>
  <si>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</si>
  <si>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</si>
  <si>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</si>
  <si>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</si>
  <si>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</si>
  <si>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на 01.03.2016 год</t>
  </si>
  <si>
    <t>План на 29.02.2016</t>
  </si>
  <si>
    <t>Профинансировано на 29.02.2016</t>
  </si>
  <si>
    <t>Кассовый расход на 29.02.2016</t>
  </si>
  <si>
    <t>Оплата не произведена в связи с неполным предоставлением документов, подтверждающих фактически оказанные услуги за январь и февраль 2016 года. По состоянию на 29.02.2016 специалистами учреждения проводятся мероприятия по проверке соответствия качества услуг, требованиям установленным Контрактом.</t>
  </si>
  <si>
    <t xml:space="preserve"> Субсидия предоставлена Главе КФХ Шиманской Л.И., в размере 610,572 тыс.руб.</t>
  </si>
  <si>
    <t xml:space="preserve">Субсидия предоставлена Главе КФХ Шиманской Л.И. в размере 35,975 тыс.рублей. </t>
  </si>
  <si>
    <t xml:space="preserve">Зам. начальника управления экономики                  </t>
  </si>
  <si>
    <t>Ю.Л.Спиридонова</t>
  </si>
  <si>
    <t xml:space="preserve">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</si>
</sst>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14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2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60" applyNumberFormat="1" applyFont="1" applyBorder="1" applyAlignment="1">
      <alignment horizontal="center" vertical="center"/>
    </xf>
    <xf numFmtId="191" fontId="2" fillId="0" borderId="12" xfId="60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192" fontId="3" fillId="0" borderId="12" xfId="60" applyNumberFormat="1" applyFont="1" applyBorder="1" applyAlignment="1">
      <alignment horizontal="center" vertical="center"/>
    </xf>
    <xf numFmtId="9" fontId="3" fillId="0" borderId="12" xfId="60" applyNumberFormat="1" applyFont="1" applyBorder="1" applyAlignment="1">
      <alignment horizontal="center" vertical="center"/>
    </xf>
    <xf numFmtId="9" fontId="2" fillId="0" borderId="12" xfId="60" applyNumberFormat="1" applyFont="1" applyBorder="1" applyAlignment="1">
      <alignment horizontal="center" vertical="center"/>
    </xf>
    <xf numFmtId="9" fontId="2" fillId="0" borderId="12" xfId="0" applyNumberFormat="1" applyFont="1" applyFill="1" applyBorder="1" applyAlignment="1" applyProtection="1">
      <alignment horizontal="center" vertical="center" wrapText="1"/>
      <protection/>
    </xf>
    <xf numFmtId="9" fontId="3" fillId="0" borderId="12" xfId="0" applyNumberFormat="1" applyFont="1" applyFill="1" applyBorder="1" applyAlignment="1" applyProtection="1">
      <alignment horizontal="center" vertical="center" wrapText="1"/>
      <protection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19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173" fontId="6" fillId="0" borderId="10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8" xfId="0" applyFont="1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8" xfId="0" applyFont="1" applyFill="1" applyBorder="1" applyAlignment="1">
      <alignment horizontal="left" vertical="top"/>
    </xf>
    <xf numFmtId="173" fontId="6" fillId="0" borderId="0" xfId="0" applyNumberFormat="1" applyFont="1" applyFill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D16" sqref="D16:F16"/>
    </sheetView>
  </sheetViews>
  <sheetFormatPr defaultColWidth="9.140625" defaultRowHeight="12.75"/>
  <cols>
    <col min="1" max="16384" width="9.140625" style="14" customWidth="1"/>
  </cols>
  <sheetData>
    <row r="1" spans="1:2" ht="18">
      <c r="A1" s="91"/>
      <c r="B1" s="91"/>
    </row>
    <row r="10" spans="1:9" ht="22.5">
      <c r="A10" s="92" t="s">
        <v>25</v>
      </c>
      <c r="B10" s="92"/>
      <c r="C10" s="92"/>
      <c r="D10" s="92"/>
      <c r="E10" s="92"/>
      <c r="F10" s="92"/>
      <c r="G10" s="92"/>
      <c r="H10" s="92"/>
      <c r="I10" s="92"/>
    </row>
    <row r="11" spans="1:9" ht="22.5">
      <c r="A11" s="92" t="s">
        <v>14</v>
      </c>
      <c r="B11" s="92"/>
      <c r="C11" s="92"/>
      <c r="D11" s="92"/>
      <c r="E11" s="92"/>
      <c r="F11" s="92"/>
      <c r="G11" s="92"/>
      <c r="H11" s="92"/>
      <c r="I11" s="92"/>
    </row>
    <row r="13" spans="1:9" ht="27" customHeight="1">
      <c r="A13" s="93" t="s">
        <v>15</v>
      </c>
      <c r="B13" s="93"/>
      <c r="C13" s="93"/>
      <c r="D13" s="93"/>
      <c r="E13" s="93"/>
      <c r="F13" s="93"/>
      <c r="G13" s="93"/>
      <c r="H13" s="93"/>
      <c r="I13" s="93"/>
    </row>
    <row r="14" spans="1:9" ht="27" customHeight="1">
      <c r="A14" s="93" t="s">
        <v>16</v>
      </c>
      <c r="B14" s="93"/>
      <c r="C14" s="93"/>
      <c r="D14" s="93"/>
      <c r="E14" s="93"/>
      <c r="F14" s="93"/>
      <c r="G14" s="93"/>
      <c r="H14" s="93"/>
      <c r="I14" s="93"/>
    </row>
    <row r="15" spans="1:9" ht="61.5" customHeight="1">
      <c r="A15" s="94" t="s">
        <v>45</v>
      </c>
      <c r="B15" s="94"/>
      <c r="C15" s="94"/>
      <c r="D15" s="94"/>
      <c r="E15" s="94"/>
      <c r="F15" s="94"/>
      <c r="G15" s="94"/>
      <c r="H15" s="94"/>
      <c r="I15" s="94"/>
    </row>
    <row r="16" spans="4:6" ht="18.75">
      <c r="D16" s="95" t="s">
        <v>48</v>
      </c>
      <c r="E16" s="96"/>
      <c r="F16" s="96"/>
    </row>
    <row r="46" spans="1:9" ht="16.5">
      <c r="A46" s="90" t="s">
        <v>17</v>
      </c>
      <c r="B46" s="90"/>
      <c r="C46" s="90"/>
      <c r="D46" s="90"/>
      <c r="E46" s="90"/>
      <c r="F46" s="90"/>
      <c r="G46" s="90"/>
      <c r="H46" s="90"/>
      <c r="I46" s="90"/>
    </row>
    <row r="47" spans="1:9" ht="16.5">
      <c r="A47" s="90" t="s">
        <v>18</v>
      </c>
      <c r="B47" s="90"/>
      <c r="C47" s="90"/>
      <c r="D47" s="90"/>
      <c r="E47" s="90"/>
      <c r="F47" s="90"/>
      <c r="G47" s="90"/>
      <c r="H47" s="90"/>
      <c r="I47" s="90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showGridLines="0" tabSelected="1" view="pageBreakPreview" zoomScale="75" zoomScaleNormal="64" zoomScaleSheetLayoutView="75" zoomScalePageLayoutView="0" workbookViewId="0" topLeftCell="T24">
      <selection activeCell="AE24" sqref="AE24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3.7109375" style="2" customWidth="1"/>
    <col min="7" max="8" width="12.421875" style="2" customWidth="1"/>
    <col min="9" max="9" width="11.140625" style="2" customWidth="1"/>
    <col min="10" max="10" width="11.8515625" style="1" customWidth="1"/>
    <col min="11" max="11" width="11.28125" style="1" customWidth="1"/>
    <col min="12" max="13" width="13.421875" style="1" customWidth="1"/>
    <col min="14" max="14" width="11.421875" style="1" customWidth="1"/>
    <col min="15" max="15" width="10.28125" style="1" customWidth="1"/>
    <col min="16" max="17" width="11.140625" style="1" customWidth="1"/>
    <col min="18" max="18" width="11.57421875" style="1" customWidth="1"/>
    <col min="19" max="19" width="10.140625" style="1" customWidth="1"/>
    <col min="20" max="20" width="11.421875" style="1" customWidth="1"/>
    <col min="21" max="21" width="8.28125" style="1" customWidth="1"/>
    <col min="22" max="22" width="11.421875" style="3" customWidth="1"/>
    <col min="23" max="23" width="10.00390625" style="3" customWidth="1"/>
    <col min="24" max="25" width="11.00390625" style="3" customWidth="1"/>
    <col min="26" max="27" width="12.8515625" style="3" customWidth="1"/>
    <col min="28" max="29" width="11.57421875" style="3" customWidth="1"/>
    <col min="30" max="30" width="11.8515625" style="3" customWidth="1"/>
    <col min="31" max="31" width="10.28125" style="3" customWidth="1"/>
    <col min="32" max="32" width="12.140625" style="3" customWidth="1"/>
    <col min="33" max="33" width="37.28125" style="3" customWidth="1"/>
    <col min="34" max="16384" width="9.140625" style="1" customWidth="1"/>
  </cols>
  <sheetData>
    <row r="1" spans="2:21" ht="28.5" customHeight="1" hidden="1">
      <c r="B1" s="15"/>
      <c r="J1" s="44"/>
      <c r="K1" s="44"/>
      <c r="L1" s="13"/>
      <c r="M1" s="13"/>
      <c r="R1" s="43"/>
      <c r="S1" s="43"/>
      <c r="T1" s="43"/>
      <c r="U1" s="43"/>
    </row>
    <row r="2" spans="2:21" ht="40.5" customHeight="1" hidden="1">
      <c r="B2" s="12"/>
      <c r="R2" s="111"/>
      <c r="S2" s="111"/>
      <c r="T2" s="111"/>
      <c r="U2" s="48"/>
    </row>
    <row r="3" spans="2:21" ht="36.75" customHeight="1" hidden="1">
      <c r="B3" s="12"/>
      <c r="R3" s="111"/>
      <c r="S3" s="111"/>
      <c r="T3" s="111"/>
      <c r="U3" s="48"/>
    </row>
    <row r="4" spans="2:33" ht="2.25" customHeight="1">
      <c r="B4" s="12"/>
      <c r="R4" s="48"/>
      <c r="S4" s="48"/>
      <c r="T4" s="48"/>
      <c r="U4" s="48"/>
      <c r="Z4" s="114"/>
      <c r="AA4" s="114"/>
      <c r="AB4" s="114"/>
      <c r="AC4" s="114"/>
      <c r="AD4" s="114"/>
      <c r="AE4" s="114"/>
      <c r="AF4" s="114"/>
      <c r="AG4" s="72"/>
    </row>
    <row r="5" spans="2:33" s="4" customFormat="1" ht="39.75" customHeight="1" hidden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102"/>
      <c r="AA5" s="102"/>
      <c r="AB5" s="102"/>
      <c r="AC5" s="102"/>
      <c r="AD5" s="102"/>
      <c r="AE5" s="102"/>
      <c r="AF5" s="102"/>
      <c r="AG5" s="73"/>
    </row>
    <row r="6" spans="2:33" s="4" customFormat="1" ht="44.25" customHeight="1" hidden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73"/>
    </row>
    <row r="7" spans="2:33" s="4" customFormat="1" ht="70.5" customHeight="1">
      <c r="B7" s="103" t="s">
        <v>44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74"/>
    </row>
    <row r="8" spans="2:33" s="5" customFormat="1" ht="18.75" customHeight="1">
      <c r="B8" s="108" t="s">
        <v>30</v>
      </c>
      <c r="C8" s="97" t="s">
        <v>29</v>
      </c>
      <c r="D8" s="100" t="s">
        <v>49</v>
      </c>
      <c r="E8" s="100" t="s">
        <v>50</v>
      </c>
      <c r="F8" s="100" t="s">
        <v>51</v>
      </c>
      <c r="G8" s="98" t="s">
        <v>39</v>
      </c>
      <c r="H8" s="99"/>
      <c r="I8" s="98" t="s">
        <v>0</v>
      </c>
      <c r="J8" s="99"/>
      <c r="K8" s="98" t="s">
        <v>1</v>
      </c>
      <c r="L8" s="99"/>
      <c r="M8" s="98" t="s">
        <v>2</v>
      </c>
      <c r="N8" s="99"/>
      <c r="O8" s="98" t="s">
        <v>3</v>
      </c>
      <c r="P8" s="99"/>
      <c r="Q8" s="98" t="s">
        <v>4</v>
      </c>
      <c r="R8" s="99"/>
      <c r="S8" s="98" t="s">
        <v>5</v>
      </c>
      <c r="T8" s="99"/>
      <c r="U8" s="98" t="s">
        <v>6</v>
      </c>
      <c r="V8" s="99"/>
      <c r="W8" s="98" t="s">
        <v>7</v>
      </c>
      <c r="X8" s="99"/>
      <c r="Y8" s="98" t="s">
        <v>8</v>
      </c>
      <c r="Z8" s="99"/>
      <c r="AA8" s="98" t="s">
        <v>9</v>
      </c>
      <c r="AB8" s="99"/>
      <c r="AC8" s="98" t="s">
        <v>10</v>
      </c>
      <c r="AD8" s="99"/>
      <c r="AE8" s="97" t="s">
        <v>11</v>
      </c>
      <c r="AF8" s="97"/>
      <c r="AG8" s="100" t="s">
        <v>46</v>
      </c>
    </row>
    <row r="9" spans="2:33" s="7" customFormat="1" ht="84" customHeight="1">
      <c r="B9" s="108"/>
      <c r="C9" s="97"/>
      <c r="D9" s="101"/>
      <c r="E9" s="101"/>
      <c r="F9" s="101"/>
      <c r="G9" s="6" t="s">
        <v>40</v>
      </c>
      <c r="H9" s="6" t="s">
        <v>41</v>
      </c>
      <c r="I9" s="6" t="s">
        <v>12</v>
      </c>
      <c r="J9" s="6" t="s">
        <v>42</v>
      </c>
      <c r="K9" s="6" t="s">
        <v>12</v>
      </c>
      <c r="L9" s="6" t="s">
        <v>42</v>
      </c>
      <c r="M9" s="6" t="s">
        <v>12</v>
      </c>
      <c r="N9" s="6" t="s">
        <v>42</v>
      </c>
      <c r="O9" s="6" t="s">
        <v>12</v>
      </c>
      <c r="P9" s="6" t="s">
        <v>42</v>
      </c>
      <c r="Q9" s="6" t="s">
        <v>12</v>
      </c>
      <c r="R9" s="6" t="s">
        <v>42</v>
      </c>
      <c r="S9" s="6" t="s">
        <v>12</v>
      </c>
      <c r="T9" s="6" t="s">
        <v>42</v>
      </c>
      <c r="U9" s="6" t="s">
        <v>12</v>
      </c>
      <c r="V9" s="6" t="s">
        <v>42</v>
      </c>
      <c r="W9" s="6" t="s">
        <v>12</v>
      </c>
      <c r="X9" s="6" t="s">
        <v>42</v>
      </c>
      <c r="Y9" s="6" t="s">
        <v>12</v>
      </c>
      <c r="Z9" s="6" t="s">
        <v>42</v>
      </c>
      <c r="AA9" s="6" t="s">
        <v>12</v>
      </c>
      <c r="AB9" s="6" t="s">
        <v>42</v>
      </c>
      <c r="AC9" s="6" t="s">
        <v>12</v>
      </c>
      <c r="AD9" s="6" t="s">
        <v>42</v>
      </c>
      <c r="AE9" s="6" t="s">
        <v>12</v>
      </c>
      <c r="AF9" s="6" t="s">
        <v>42</v>
      </c>
      <c r="AG9" s="101"/>
    </row>
    <row r="10" spans="2:33" s="9" customFormat="1" ht="24.7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8">
        <v>32</v>
      </c>
    </row>
    <row r="11" spans="1:33" s="21" customFormat="1" ht="26.25" customHeight="1">
      <c r="A11" s="28"/>
      <c r="B11" s="104" t="s">
        <v>19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78"/>
    </row>
    <row r="12" spans="1:33" s="11" customFormat="1" ht="37.5" customHeight="1">
      <c r="A12" s="23" t="s">
        <v>20</v>
      </c>
      <c r="B12" s="50" t="s">
        <v>31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61">
        <v>0</v>
      </c>
      <c r="M12" s="57">
        <v>0</v>
      </c>
      <c r="N12" s="58"/>
      <c r="O12" s="57">
        <v>0</v>
      </c>
      <c r="P12" s="58"/>
      <c r="Q12" s="57">
        <v>0</v>
      </c>
      <c r="R12" s="58"/>
      <c r="S12" s="57">
        <v>0</v>
      </c>
      <c r="T12" s="58"/>
      <c r="U12" s="57">
        <v>0</v>
      </c>
      <c r="V12" s="58"/>
      <c r="W12" s="57">
        <v>0</v>
      </c>
      <c r="X12" s="58"/>
      <c r="Y12" s="57">
        <v>0</v>
      </c>
      <c r="Z12" s="58"/>
      <c r="AA12" s="57">
        <v>0</v>
      </c>
      <c r="AB12" s="58"/>
      <c r="AC12" s="57">
        <v>0</v>
      </c>
      <c r="AD12" s="58"/>
      <c r="AE12" s="58">
        <v>0</v>
      </c>
      <c r="AF12" s="58"/>
      <c r="AG12" s="55"/>
    </row>
    <row r="13" spans="1:33" s="11" customFormat="1" ht="15">
      <c r="A13" s="39"/>
      <c r="B13" s="18" t="s">
        <v>27</v>
      </c>
      <c r="C13" s="56">
        <f>C14+C15</f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56"/>
      <c r="O13" s="63">
        <v>0</v>
      </c>
      <c r="P13" s="56"/>
      <c r="Q13" s="63">
        <v>0</v>
      </c>
      <c r="R13" s="56"/>
      <c r="S13" s="63">
        <v>0</v>
      </c>
      <c r="T13" s="56"/>
      <c r="U13" s="63">
        <v>0</v>
      </c>
      <c r="V13" s="56"/>
      <c r="W13" s="63">
        <v>0</v>
      </c>
      <c r="X13" s="56"/>
      <c r="Y13" s="63">
        <v>0</v>
      </c>
      <c r="Z13" s="56"/>
      <c r="AA13" s="63">
        <v>0</v>
      </c>
      <c r="AB13" s="56"/>
      <c r="AC13" s="63">
        <v>0</v>
      </c>
      <c r="AD13" s="56"/>
      <c r="AE13" s="63">
        <v>0</v>
      </c>
      <c r="AF13" s="65"/>
      <c r="AG13" s="56"/>
    </row>
    <row r="14" spans="1:33" s="11" customFormat="1" ht="15">
      <c r="A14" s="25"/>
      <c r="B14" s="26" t="s">
        <v>13</v>
      </c>
      <c r="C14" s="59">
        <f>C12</f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9"/>
      <c r="O14" s="57">
        <v>0</v>
      </c>
      <c r="P14" s="59"/>
      <c r="Q14" s="57">
        <v>0</v>
      </c>
      <c r="R14" s="59"/>
      <c r="S14" s="57">
        <v>0</v>
      </c>
      <c r="T14" s="59"/>
      <c r="U14" s="57">
        <v>0</v>
      </c>
      <c r="V14" s="59"/>
      <c r="W14" s="57">
        <v>0</v>
      </c>
      <c r="X14" s="59"/>
      <c r="Y14" s="57">
        <v>0</v>
      </c>
      <c r="Z14" s="59"/>
      <c r="AA14" s="57">
        <v>0</v>
      </c>
      <c r="AB14" s="59"/>
      <c r="AC14" s="57">
        <v>0</v>
      </c>
      <c r="AD14" s="59"/>
      <c r="AE14" s="57">
        <v>0</v>
      </c>
      <c r="AF14" s="61"/>
      <c r="AG14" s="60"/>
    </row>
    <row r="15" spans="1:34" s="24" customFormat="1" ht="15">
      <c r="A15" s="17"/>
      <c r="B15" s="27" t="s">
        <v>26</v>
      </c>
      <c r="C15" s="60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5"/>
      <c r="O15" s="57">
        <v>0</v>
      </c>
      <c r="P15" s="55"/>
      <c r="Q15" s="57">
        <v>0</v>
      </c>
      <c r="R15" s="55"/>
      <c r="S15" s="57">
        <v>0</v>
      </c>
      <c r="T15" s="55"/>
      <c r="U15" s="57">
        <v>0</v>
      </c>
      <c r="V15" s="55"/>
      <c r="W15" s="57">
        <v>0</v>
      </c>
      <c r="X15" s="55"/>
      <c r="Y15" s="57">
        <v>0</v>
      </c>
      <c r="Z15" s="55"/>
      <c r="AA15" s="57">
        <v>0</v>
      </c>
      <c r="AB15" s="55"/>
      <c r="AC15" s="57">
        <v>0</v>
      </c>
      <c r="AD15" s="60"/>
      <c r="AE15" s="57">
        <v>0</v>
      </c>
      <c r="AF15" s="61"/>
      <c r="AG15" s="60"/>
      <c r="AH15" s="75"/>
    </row>
    <row r="16" spans="1:33" s="11" customFormat="1" ht="24.75" customHeight="1">
      <c r="A16" s="112" t="s">
        <v>43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79"/>
    </row>
    <row r="17" spans="1:34" s="24" customFormat="1" ht="28.5" customHeight="1">
      <c r="A17" s="29"/>
      <c r="B17" s="50" t="s">
        <v>32</v>
      </c>
      <c r="C17" s="58">
        <v>6693</v>
      </c>
      <c r="D17" s="70">
        <f>K17</f>
        <v>646.547</v>
      </c>
      <c r="E17" s="70">
        <f>K17</f>
        <v>646.547</v>
      </c>
      <c r="F17" s="70">
        <f>K17</f>
        <v>646.547</v>
      </c>
      <c r="G17" s="84">
        <v>0.1</v>
      </c>
      <c r="H17" s="84">
        <v>1</v>
      </c>
      <c r="I17" s="57">
        <v>0</v>
      </c>
      <c r="J17" s="58">
        <v>0</v>
      </c>
      <c r="K17" s="68">
        <v>646.547</v>
      </c>
      <c r="L17" s="68">
        <f>L19+L20</f>
        <v>646.547</v>
      </c>
      <c r="M17" s="58">
        <v>713.01</v>
      </c>
      <c r="N17" s="58"/>
      <c r="O17" s="58">
        <f>O19+O20</f>
        <v>746.115</v>
      </c>
      <c r="P17" s="58"/>
      <c r="Q17" s="58">
        <v>522.09</v>
      </c>
      <c r="R17" s="58"/>
      <c r="S17" s="58">
        <v>522.09</v>
      </c>
      <c r="T17" s="58"/>
      <c r="U17" s="58">
        <v>752.09</v>
      </c>
      <c r="V17" s="58"/>
      <c r="W17" s="58">
        <v>522.09</v>
      </c>
      <c r="X17" s="58"/>
      <c r="Y17" s="58">
        <v>522.09</v>
      </c>
      <c r="Z17" s="58"/>
      <c r="AA17" s="58">
        <v>752.09</v>
      </c>
      <c r="AB17" s="58"/>
      <c r="AC17" s="58">
        <v>522.09</v>
      </c>
      <c r="AD17" s="58"/>
      <c r="AE17" s="68">
        <f>AE18</f>
        <v>224.025</v>
      </c>
      <c r="AF17" s="68"/>
      <c r="AG17" s="55"/>
      <c r="AH17" s="75"/>
    </row>
    <row r="18" spans="1:34" s="24" customFormat="1" ht="21.75" customHeight="1">
      <c r="A18" s="29"/>
      <c r="B18" s="53" t="s">
        <v>27</v>
      </c>
      <c r="C18" s="64">
        <v>6693</v>
      </c>
      <c r="D18" s="71">
        <f>E18</f>
        <v>646.547</v>
      </c>
      <c r="E18" s="71">
        <f>E17</f>
        <v>646.547</v>
      </c>
      <c r="F18" s="71">
        <f>F17</f>
        <v>646.547</v>
      </c>
      <c r="G18" s="84">
        <v>0.1</v>
      </c>
      <c r="H18" s="84">
        <v>1</v>
      </c>
      <c r="I18" s="63">
        <v>0</v>
      </c>
      <c r="J18" s="64">
        <v>0</v>
      </c>
      <c r="K18" s="69">
        <f>K19+K20</f>
        <v>646.547</v>
      </c>
      <c r="L18" s="69">
        <f>L19+L20</f>
        <v>646.547</v>
      </c>
      <c r="M18" s="64">
        <f>M17</f>
        <v>713.01</v>
      </c>
      <c r="N18" s="64"/>
      <c r="O18" s="64">
        <f>O17</f>
        <v>746.115</v>
      </c>
      <c r="P18" s="64"/>
      <c r="Q18" s="64">
        <v>522.09</v>
      </c>
      <c r="R18" s="64"/>
      <c r="S18" s="64">
        <v>522.09</v>
      </c>
      <c r="T18" s="64"/>
      <c r="U18" s="64">
        <v>752.09</v>
      </c>
      <c r="V18" s="64"/>
      <c r="W18" s="64">
        <v>522.09</v>
      </c>
      <c r="X18" s="64"/>
      <c r="Y18" s="64">
        <v>522.09</v>
      </c>
      <c r="Z18" s="64"/>
      <c r="AA18" s="64">
        <v>752.09</v>
      </c>
      <c r="AB18" s="64"/>
      <c r="AC18" s="64">
        <v>522.09</v>
      </c>
      <c r="AD18" s="64"/>
      <c r="AE18" s="69">
        <f>AE19+AE20</f>
        <v>224.025</v>
      </c>
      <c r="AF18" s="69"/>
      <c r="AG18" s="67"/>
      <c r="AH18" s="75"/>
    </row>
    <row r="19" spans="1:34" s="24" customFormat="1" ht="24" customHeight="1">
      <c r="A19" s="29"/>
      <c r="B19" s="50" t="s">
        <v>13</v>
      </c>
      <c r="C19" s="58">
        <f>C22</f>
        <v>5743</v>
      </c>
      <c r="D19" s="83">
        <f>F19</f>
        <v>610.572</v>
      </c>
      <c r="E19" s="83">
        <f>K19</f>
        <v>610.572</v>
      </c>
      <c r="F19" s="70">
        <f>K19</f>
        <v>610.572</v>
      </c>
      <c r="G19" s="84">
        <v>0.11</v>
      </c>
      <c r="H19" s="84">
        <v>1</v>
      </c>
      <c r="I19" s="57">
        <v>0</v>
      </c>
      <c r="J19" s="58">
        <v>0</v>
      </c>
      <c r="K19" s="68">
        <v>610.572</v>
      </c>
      <c r="L19" s="68">
        <v>610.572</v>
      </c>
      <c r="M19" s="58">
        <f>M17</f>
        <v>713.01</v>
      </c>
      <c r="N19" s="58"/>
      <c r="O19" s="58">
        <v>522.09</v>
      </c>
      <c r="P19" s="58"/>
      <c r="Q19" s="58">
        <v>522.09</v>
      </c>
      <c r="R19" s="58"/>
      <c r="S19" s="58">
        <v>522.09</v>
      </c>
      <c r="T19" s="58"/>
      <c r="U19" s="58">
        <v>522.09</v>
      </c>
      <c r="V19" s="58"/>
      <c r="W19" s="58">
        <v>522.09</v>
      </c>
      <c r="X19" s="58"/>
      <c r="Y19" s="58">
        <v>522.09</v>
      </c>
      <c r="Z19" s="58"/>
      <c r="AA19" s="58">
        <v>522.09</v>
      </c>
      <c r="AB19" s="58"/>
      <c r="AC19" s="58">
        <v>522.09</v>
      </c>
      <c r="AD19" s="58"/>
      <c r="AE19" s="68">
        <v>0</v>
      </c>
      <c r="AF19" s="68"/>
      <c r="AG19" s="55"/>
      <c r="AH19" s="75"/>
    </row>
    <row r="20" spans="1:34" s="24" customFormat="1" ht="20.25" customHeight="1">
      <c r="A20" s="29"/>
      <c r="B20" s="50" t="s">
        <v>26</v>
      </c>
      <c r="C20" s="58">
        <v>950</v>
      </c>
      <c r="D20" s="83">
        <f>L20</f>
        <v>35.975</v>
      </c>
      <c r="E20" s="83">
        <f>K20</f>
        <v>35.975</v>
      </c>
      <c r="F20" s="70">
        <f>K20</f>
        <v>35.975</v>
      </c>
      <c r="G20" s="84">
        <v>0.04</v>
      </c>
      <c r="H20" s="84">
        <v>1</v>
      </c>
      <c r="I20" s="57">
        <v>0</v>
      </c>
      <c r="J20" s="58">
        <v>0</v>
      </c>
      <c r="K20" s="68">
        <v>35.975</v>
      </c>
      <c r="L20" s="68">
        <v>35.975</v>
      </c>
      <c r="M20" s="58">
        <v>0</v>
      </c>
      <c r="N20" s="58"/>
      <c r="O20" s="58">
        <f>O28</f>
        <v>224.025</v>
      </c>
      <c r="P20" s="58"/>
      <c r="Q20" s="58">
        <v>0</v>
      </c>
      <c r="R20" s="58"/>
      <c r="S20" s="58">
        <v>0</v>
      </c>
      <c r="T20" s="58"/>
      <c r="U20" s="58">
        <v>230</v>
      </c>
      <c r="V20" s="58"/>
      <c r="W20" s="58">
        <v>0</v>
      </c>
      <c r="X20" s="58"/>
      <c r="Y20" s="58">
        <v>0</v>
      </c>
      <c r="Z20" s="58"/>
      <c r="AA20" s="58">
        <v>230</v>
      </c>
      <c r="AB20" s="58"/>
      <c r="AC20" s="58">
        <v>0</v>
      </c>
      <c r="AD20" s="58"/>
      <c r="AE20" s="68">
        <f>AE26</f>
        <v>224.025</v>
      </c>
      <c r="AF20" s="68"/>
      <c r="AG20" s="55"/>
      <c r="AH20" s="75"/>
    </row>
    <row r="21" spans="1:34" s="24" customFormat="1" ht="60" customHeight="1">
      <c r="A21" s="29"/>
      <c r="B21" s="50" t="s">
        <v>33</v>
      </c>
      <c r="C21" s="58">
        <v>5743</v>
      </c>
      <c r="D21" s="70">
        <f>K21</f>
        <v>610.572</v>
      </c>
      <c r="E21" s="70">
        <f>K21</f>
        <v>610.572</v>
      </c>
      <c r="F21" s="57">
        <f>K21</f>
        <v>610.572</v>
      </c>
      <c r="G21" s="84">
        <v>0.11</v>
      </c>
      <c r="H21" s="84">
        <v>1</v>
      </c>
      <c r="I21" s="57">
        <v>0</v>
      </c>
      <c r="J21" s="58">
        <v>0</v>
      </c>
      <c r="K21" s="68">
        <f>K19</f>
        <v>610.572</v>
      </c>
      <c r="L21" s="88">
        <f>L19</f>
        <v>610.572</v>
      </c>
      <c r="M21" s="58">
        <f>M19</f>
        <v>713.01</v>
      </c>
      <c r="N21" s="58"/>
      <c r="O21" s="58">
        <v>522.09</v>
      </c>
      <c r="P21" s="58"/>
      <c r="Q21" s="58">
        <v>522.09</v>
      </c>
      <c r="R21" s="58"/>
      <c r="S21" s="58">
        <v>522.09</v>
      </c>
      <c r="T21" s="58"/>
      <c r="U21" s="58">
        <v>522.09</v>
      </c>
      <c r="V21" s="58"/>
      <c r="W21" s="58">
        <v>522.09</v>
      </c>
      <c r="X21" s="58"/>
      <c r="Y21" s="58">
        <v>522.09</v>
      </c>
      <c r="Z21" s="58"/>
      <c r="AA21" s="58">
        <v>522.09</v>
      </c>
      <c r="AB21" s="58"/>
      <c r="AC21" s="58">
        <v>522.09</v>
      </c>
      <c r="AD21" s="58"/>
      <c r="AE21" s="68">
        <v>0</v>
      </c>
      <c r="AF21" s="68"/>
      <c r="AG21" s="82" t="s">
        <v>53</v>
      </c>
      <c r="AH21" s="75"/>
    </row>
    <row r="22" spans="1:34" s="24" customFormat="1" ht="16.5" customHeight="1">
      <c r="A22" s="29"/>
      <c r="B22" s="53" t="s">
        <v>27</v>
      </c>
      <c r="C22" s="64">
        <v>5743</v>
      </c>
      <c r="D22" s="71">
        <f>K22</f>
        <v>610.572</v>
      </c>
      <c r="E22" s="69">
        <f>E21</f>
        <v>610.572</v>
      </c>
      <c r="F22" s="69">
        <f>F21</f>
        <v>610.572</v>
      </c>
      <c r="G22" s="85">
        <v>0.11</v>
      </c>
      <c r="H22" s="85">
        <v>1</v>
      </c>
      <c r="I22" s="63">
        <v>0</v>
      </c>
      <c r="J22" s="64">
        <v>0</v>
      </c>
      <c r="K22" s="69">
        <f>K21</f>
        <v>610.572</v>
      </c>
      <c r="L22" s="89">
        <f>L21</f>
        <v>610.572</v>
      </c>
      <c r="M22" s="64">
        <f>M23</f>
        <v>713.01</v>
      </c>
      <c r="N22" s="64"/>
      <c r="O22" s="64">
        <v>522.09</v>
      </c>
      <c r="P22" s="64"/>
      <c r="Q22" s="64">
        <v>522.09</v>
      </c>
      <c r="R22" s="64"/>
      <c r="S22" s="64">
        <v>522.09</v>
      </c>
      <c r="T22" s="64"/>
      <c r="U22" s="64">
        <v>522.09</v>
      </c>
      <c r="V22" s="64"/>
      <c r="W22" s="64">
        <v>522.09</v>
      </c>
      <c r="X22" s="64"/>
      <c r="Y22" s="64">
        <v>522.09</v>
      </c>
      <c r="Z22" s="64"/>
      <c r="AA22" s="64">
        <v>522.09</v>
      </c>
      <c r="AB22" s="64"/>
      <c r="AC22" s="64">
        <v>522.09</v>
      </c>
      <c r="AD22" s="64"/>
      <c r="AE22" s="69">
        <f>AE21</f>
        <v>0</v>
      </c>
      <c r="AF22" s="69"/>
      <c r="AG22" s="67"/>
      <c r="AH22" s="75"/>
    </row>
    <row r="23" spans="1:34" s="24" customFormat="1" ht="18.75" customHeight="1">
      <c r="A23" s="29"/>
      <c r="B23" s="50" t="s">
        <v>13</v>
      </c>
      <c r="C23" s="58">
        <f>C22</f>
        <v>5743</v>
      </c>
      <c r="D23" s="70">
        <f>K23</f>
        <v>610.572</v>
      </c>
      <c r="E23" s="70">
        <f>L23</f>
        <v>610.572</v>
      </c>
      <c r="F23" s="70">
        <f>F21</f>
        <v>610.572</v>
      </c>
      <c r="G23" s="85">
        <v>0.11</v>
      </c>
      <c r="H23" s="84">
        <v>1</v>
      </c>
      <c r="I23" s="57">
        <v>0</v>
      </c>
      <c r="J23" s="58">
        <v>0</v>
      </c>
      <c r="K23" s="68">
        <f>K21</f>
        <v>610.572</v>
      </c>
      <c r="L23" s="88">
        <f>L21</f>
        <v>610.572</v>
      </c>
      <c r="M23" s="58">
        <f>M21</f>
        <v>713.01</v>
      </c>
      <c r="N23" s="58"/>
      <c r="O23" s="58">
        <v>522.09</v>
      </c>
      <c r="P23" s="58"/>
      <c r="Q23" s="58">
        <v>522.09</v>
      </c>
      <c r="R23" s="58"/>
      <c r="S23" s="58">
        <v>522.09</v>
      </c>
      <c r="T23" s="58"/>
      <c r="U23" s="58">
        <v>522.09</v>
      </c>
      <c r="V23" s="58"/>
      <c r="W23" s="58">
        <v>522.09</v>
      </c>
      <c r="X23" s="58"/>
      <c r="Y23" s="58">
        <v>522.09</v>
      </c>
      <c r="Z23" s="58"/>
      <c r="AA23" s="58">
        <v>522.09</v>
      </c>
      <c r="AB23" s="58"/>
      <c r="AC23" s="58">
        <v>522.09</v>
      </c>
      <c r="AD23" s="58"/>
      <c r="AE23" s="68">
        <f>AE22</f>
        <v>0</v>
      </c>
      <c r="AF23" s="68"/>
      <c r="AG23" s="55"/>
      <c r="AH23" s="75"/>
    </row>
    <row r="24" spans="1:34" s="24" customFormat="1" ht="16.5" customHeight="1">
      <c r="A24" s="29"/>
      <c r="B24" s="50" t="s">
        <v>26</v>
      </c>
      <c r="C24" s="58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8">
        <v>0</v>
      </c>
      <c r="K24" s="68">
        <v>0</v>
      </c>
      <c r="L24" s="63">
        <v>0</v>
      </c>
      <c r="M24" s="58">
        <v>0</v>
      </c>
      <c r="N24" s="58"/>
      <c r="O24" s="58">
        <v>0</v>
      </c>
      <c r="P24" s="58"/>
      <c r="Q24" s="58">
        <v>0</v>
      </c>
      <c r="R24" s="58"/>
      <c r="S24" s="58">
        <v>0</v>
      </c>
      <c r="T24" s="58"/>
      <c r="U24" s="58">
        <v>0</v>
      </c>
      <c r="V24" s="58"/>
      <c r="W24" s="58">
        <v>0</v>
      </c>
      <c r="X24" s="58"/>
      <c r="Y24" s="58">
        <v>0</v>
      </c>
      <c r="Z24" s="58"/>
      <c r="AA24" s="58">
        <v>0</v>
      </c>
      <c r="AB24" s="58"/>
      <c r="AC24" s="58">
        <v>0</v>
      </c>
      <c r="AD24" s="58"/>
      <c r="AE24" s="68" t="s">
        <v>57</v>
      </c>
      <c r="AF24" s="68"/>
      <c r="AG24" s="55"/>
      <c r="AH24" s="75"/>
    </row>
    <row r="25" spans="1:34" s="31" customFormat="1" ht="118.5" customHeight="1">
      <c r="A25" s="31" t="s">
        <v>21</v>
      </c>
      <c r="B25" s="50" t="s">
        <v>34</v>
      </c>
      <c r="C25" s="58">
        <v>950</v>
      </c>
      <c r="D25" s="68">
        <f>E25</f>
        <v>35.975</v>
      </c>
      <c r="E25" s="68">
        <f>E20</f>
        <v>35.975</v>
      </c>
      <c r="F25" s="68">
        <f>F20</f>
        <v>35.975</v>
      </c>
      <c r="G25" s="84">
        <v>0.04</v>
      </c>
      <c r="H25" s="84">
        <v>1</v>
      </c>
      <c r="I25" s="57">
        <v>0</v>
      </c>
      <c r="J25" s="58">
        <v>0</v>
      </c>
      <c r="K25" s="68">
        <f>K20</f>
        <v>35.975</v>
      </c>
      <c r="L25" s="68">
        <f>L20</f>
        <v>35.975</v>
      </c>
      <c r="M25" s="58">
        <v>0</v>
      </c>
      <c r="N25" s="58"/>
      <c r="O25" s="58">
        <v>224.025</v>
      </c>
      <c r="P25" s="58"/>
      <c r="Q25" s="58">
        <v>0</v>
      </c>
      <c r="R25" s="58"/>
      <c r="S25" s="58">
        <v>0</v>
      </c>
      <c r="T25" s="58"/>
      <c r="U25" s="58">
        <v>230</v>
      </c>
      <c r="V25" s="58"/>
      <c r="W25" s="58">
        <v>0</v>
      </c>
      <c r="X25" s="58"/>
      <c r="Y25" s="58">
        <v>0</v>
      </c>
      <c r="Z25" s="58"/>
      <c r="AA25" s="58">
        <v>230</v>
      </c>
      <c r="AB25" s="58"/>
      <c r="AC25" s="58">
        <v>0</v>
      </c>
      <c r="AD25" s="58"/>
      <c r="AE25" s="68">
        <f>AE26</f>
        <v>224.025</v>
      </c>
      <c r="AF25" s="58"/>
      <c r="AG25" s="82" t="s">
        <v>54</v>
      </c>
      <c r="AH25" s="76"/>
    </row>
    <row r="26" spans="1:33" s="11" customFormat="1" ht="15">
      <c r="A26" s="40"/>
      <c r="B26" s="18" t="s">
        <v>27</v>
      </c>
      <c r="C26" s="64">
        <v>950</v>
      </c>
      <c r="D26" s="71">
        <v>35.975</v>
      </c>
      <c r="E26" s="71">
        <v>35.975</v>
      </c>
      <c r="F26" s="71">
        <f>K26</f>
        <v>35.975</v>
      </c>
      <c r="G26" s="85">
        <v>0.04</v>
      </c>
      <c r="H26" s="85">
        <v>1</v>
      </c>
      <c r="I26" s="63">
        <v>0</v>
      </c>
      <c r="J26" s="64">
        <v>0</v>
      </c>
      <c r="K26" s="69">
        <f>K25</f>
        <v>35.975</v>
      </c>
      <c r="L26" s="69">
        <f>L25</f>
        <v>35.975</v>
      </c>
      <c r="M26" s="64">
        <v>0</v>
      </c>
      <c r="N26" s="64"/>
      <c r="O26" s="64">
        <f>O25</f>
        <v>224.025</v>
      </c>
      <c r="P26" s="64"/>
      <c r="Q26" s="64">
        <v>0</v>
      </c>
      <c r="R26" s="64"/>
      <c r="S26" s="64">
        <v>0</v>
      </c>
      <c r="T26" s="64"/>
      <c r="U26" s="64">
        <v>230</v>
      </c>
      <c r="V26" s="64"/>
      <c r="W26" s="64">
        <v>0</v>
      </c>
      <c r="X26" s="64"/>
      <c r="Y26" s="58">
        <v>0</v>
      </c>
      <c r="Z26" s="64"/>
      <c r="AA26" s="64">
        <v>230</v>
      </c>
      <c r="AB26" s="64"/>
      <c r="AC26" s="64">
        <v>0</v>
      </c>
      <c r="AD26" s="64"/>
      <c r="AE26" s="69">
        <v>224.025</v>
      </c>
      <c r="AF26" s="64"/>
      <c r="AG26" s="67"/>
    </row>
    <row r="27" spans="1:33" s="10" customFormat="1" ht="15">
      <c r="A27" s="35"/>
      <c r="B27" s="36" t="s">
        <v>13</v>
      </c>
      <c r="C27" s="58">
        <v>0</v>
      </c>
      <c r="D27" s="57">
        <v>0</v>
      </c>
      <c r="E27" s="57">
        <v>0</v>
      </c>
      <c r="F27" s="57">
        <v>0</v>
      </c>
      <c r="G27" s="84">
        <v>0</v>
      </c>
      <c r="H27" s="84">
        <v>0</v>
      </c>
      <c r="I27" s="57">
        <v>0</v>
      </c>
      <c r="J27" s="58">
        <v>0</v>
      </c>
      <c r="K27" s="68">
        <v>0</v>
      </c>
      <c r="L27" s="57">
        <v>0</v>
      </c>
      <c r="M27" s="58">
        <v>0</v>
      </c>
      <c r="N27" s="58"/>
      <c r="O27" s="58">
        <v>0</v>
      </c>
      <c r="P27" s="58"/>
      <c r="Q27" s="58">
        <v>0</v>
      </c>
      <c r="R27" s="58"/>
      <c r="S27" s="58">
        <v>0</v>
      </c>
      <c r="T27" s="58"/>
      <c r="U27" s="58">
        <v>0</v>
      </c>
      <c r="V27" s="58"/>
      <c r="W27" s="58">
        <v>0</v>
      </c>
      <c r="X27" s="58"/>
      <c r="Y27" s="58">
        <v>0</v>
      </c>
      <c r="Z27" s="58"/>
      <c r="AA27" s="58">
        <v>0</v>
      </c>
      <c r="AB27" s="58"/>
      <c r="AC27" s="58">
        <v>0</v>
      </c>
      <c r="AD27" s="58"/>
      <c r="AE27" s="58">
        <v>0</v>
      </c>
      <c r="AF27" s="58"/>
      <c r="AG27" s="55"/>
    </row>
    <row r="28" spans="1:34" s="38" customFormat="1" ht="15">
      <c r="A28" s="37"/>
      <c r="B28" s="32" t="s">
        <v>26</v>
      </c>
      <c r="C28" s="58">
        <v>950</v>
      </c>
      <c r="D28" s="70">
        <v>35.975</v>
      </c>
      <c r="E28" s="70">
        <v>35.975</v>
      </c>
      <c r="F28" s="70">
        <v>35.975</v>
      </c>
      <c r="G28" s="84">
        <v>0.04</v>
      </c>
      <c r="H28" s="84">
        <v>1</v>
      </c>
      <c r="I28" s="57">
        <v>0</v>
      </c>
      <c r="J28" s="58">
        <v>0</v>
      </c>
      <c r="K28" s="68">
        <f>K26</f>
        <v>35.975</v>
      </c>
      <c r="L28" s="68">
        <f>L26</f>
        <v>35.975</v>
      </c>
      <c r="M28" s="58">
        <v>0</v>
      </c>
      <c r="N28" s="58"/>
      <c r="O28" s="58">
        <f>O25</f>
        <v>224.025</v>
      </c>
      <c r="P28" s="58"/>
      <c r="Q28" s="58">
        <v>0</v>
      </c>
      <c r="R28" s="58"/>
      <c r="S28" s="58">
        <v>0</v>
      </c>
      <c r="T28" s="58"/>
      <c r="U28" s="58">
        <v>230</v>
      </c>
      <c r="V28" s="58"/>
      <c r="W28" s="58">
        <v>0</v>
      </c>
      <c r="X28" s="58"/>
      <c r="Y28" s="58">
        <v>0</v>
      </c>
      <c r="Z28" s="58"/>
      <c r="AA28" s="58">
        <v>230</v>
      </c>
      <c r="AB28" s="58"/>
      <c r="AC28" s="58">
        <v>0</v>
      </c>
      <c r="AD28" s="58"/>
      <c r="AE28" s="68">
        <f>AE26</f>
        <v>224.025</v>
      </c>
      <c r="AF28" s="58"/>
      <c r="AG28" s="55"/>
      <c r="AH28" s="77"/>
    </row>
    <row r="29" spans="1:33" s="11" customFormat="1" ht="17.25" customHeight="1">
      <c r="A29" s="51" t="s">
        <v>28</v>
      </c>
      <c r="B29" s="115" t="s">
        <v>35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80"/>
    </row>
    <row r="30" spans="1:33" s="11" customFormat="1" ht="45.75" customHeight="1">
      <c r="A30" s="22" t="s">
        <v>22</v>
      </c>
      <c r="B30" s="52" t="s">
        <v>36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/>
      <c r="O30" s="61">
        <v>0</v>
      </c>
      <c r="P30" s="61"/>
      <c r="Q30" s="58">
        <v>0</v>
      </c>
      <c r="R30" s="61"/>
      <c r="S30" s="58">
        <v>0</v>
      </c>
      <c r="T30" s="62"/>
      <c r="U30" s="62">
        <v>0</v>
      </c>
      <c r="V30" s="62"/>
      <c r="W30" s="58">
        <v>0</v>
      </c>
      <c r="X30" s="55"/>
      <c r="Y30" s="58">
        <v>0</v>
      </c>
      <c r="Z30" s="55"/>
      <c r="AA30" s="55">
        <v>0</v>
      </c>
      <c r="AB30" s="55"/>
      <c r="AC30" s="58">
        <v>0</v>
      </c>
      <c r="AD30" s="55"/>
      <c r="AE30" s="55">
        <v>0</v>
      </c>
      <c r="AF30" s="55"/>
      <c r="AG30" s="55"/>
    </row>
    <row r="31" spans="1:33" s="11" customFormat="1" ht="17.25" customHeight="1">
      <c r="A31" s="19" t="s">
        <v>23</v>
      </c>
      <c r="B31" s="18" t="s">
        <v>27</v>
      </c>
      <c r="C31" s="56">
        <f>C32+C33</f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56">
        <f>J32+J33</f>
        <v>0</v>
      </c>
      <c r="K31" s="65">
        <v>0</v>
      </c>
      <c r="L31" s="61">
        <v>0</v>
      </c>
      <c r="M31" s="65">
        <v>0</v>
      </c>
      <c r="N31" s="56"/>
      <c r="O31" s="65">
        <v>0</v>
      </c>
      <c r="P31" s="56"/>
      <c r="Q31" s="64">
        <v>0</v>
      </c>
      <c r="R31" s="56"/>
      <c r="S31" s="64">
        <v>0</v>
      </c>
      <c r="T31" s="56"/>
      <c r="U31" s="66">
        <v>0</v>
      </c>
      <c r="V31" s="56"/>
      <c r="W31" s="64">
        <v>0</v>
      </c>
      <c r="X31" s="56"/>
      <c r="Y31" s="58">
        <v>0</v>
      </c>
      <c r="Z31" s="56"/>
      <c r="AA31" s="67">
        <v>0</v>
      </c>
      <c r="AB31" s="56"/>
      <c r="AC31" s="64">
        <v>0</v>
      </c>
      <c r="AD31" s="56"/>
      <c r="AE31" s="67">
        <v>0</v>
      </c>
      <c r="AF31" s="67"/>
      <c r="AG31" s="60"/>
    </row>
    <row r="32" spans="1:33" s="10" customFormat="1" ht="17.25" customHeight="1">
      <c r="A32" s="33"/>
      <c r="B32" s="27" t="s">
        <v>13</v>
      </c>
      <c r="C32" s="60">
        <f>C30</f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0">
        <f>J30</f>
        <v>0</v>
      </c>
      <c r="K32" s="61">
        <v>0</v>
      </c>
      <c r="L32" s="61">
        <v>0</v>
      </c>
      <c r="M32" s="61">
        <v>0</v>
      </c>
      <c r="N32" s="60"/>
      <c r="O32" s="61">
        <v>0</v>
      </c>
      <c r="P32" s="60"/>
      <c r="Q32" s="58">
        <v>0</v>
      </c>
      <c r="R32" s="60"/>
      <c r="S32" s="58">
        <v>0</v>
      </c>
      <c r="T32" s="60"/>
      <c r="U32" s="62">
        <v>0</v>
      </c>
      <c r="V32" s="60"/>
      <c r="W32" s="58">
        <v>0</v>
      </c>
      <c r="X32" s="60"/>
      <c r="Y32" s="58">
        <v>0</v>
      </c>
      <c r="Z32" s="60"/>
      <c r="AA32" s="55">
        <v>0</v>
      </c>
      <c r="AB32" s="60"/>
      <c r="AC32" s="58">
        <v>0</v>
      </c>
      <c r="AD32" s="60"/>
      <c r="AE32" s="55">
        <v>0</v>
      </c>
      <c r="AF32" s="55"/>
      <c r="AG32" s="60"/>
    </row>
    <row r="33" spans="1:33" s="10" customFormat="1" ht="17.25" customHeight="1">
      <c r="A33" s="20"/>
      <c r="B33" s="10" t="s">
        <v>26</v>
      </c>
      <c r="C33" s="60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0"/>
      <c r="O33" s="61">
        <v>0</v>
      </c>
      <c r="P33" s="60"/>
      <c r="Q33" s="58">
        <v>0</v>
      </c>
      <c r="R33" s="60"/>
      <c r="S33" s="58">
        <v>0</v>
      </c>
      <c r="T33" s="61"/>
      <c r="U33" s="62">
        <v>0</v>
      </c>
      <c r="V33" s="61"/>
      <c r="W33" s="58">
        <v>0</v>
      </c>
      <c r="X33" s="55"/>
      <c r="Y33" s="58">
        <v>0</v>
      </c>
      <c r="Z33" s="55"/>
      <c r="AA33" s="55">
        <v>0</v>
      </c>
      <c r="AB33" s="55"/>
      <c r="AC33" s="58">
        <v>0</v>
      </c>
      <c r="AD33" s="60"/>
      <c r="AE33" s="55">
        <v>0</v>
      </c>
      <c r="AF33" s="55"/>
      <c r="AG33" s="60"/>
    </row>
    <row r="34" spans="1:33" s="11" customFormat="1" ht="41.25" customHeight="1">
      <c r="A34" s="104" t="s">
        <v>37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81"/>
    </row>
    <row r="35" spans="1:33" s="11" customFormat="1" ht="126.75" customHeight="1">
      <c r="A35" s="16"/>
      <c r="B35" s="27" t="s">
        <v>38</v>
      </c>
      <c r="C35" s="58">
        <v>2127.2</v>
      </c>
      <c r="D35" s="58">
        <f>D36</f>
        <v>177.45</v>
      </c>
      <c r="E35" s="58">
        <f>D35</f>
        <v>177.45</v>
      </c>
      <c r="F35" s="58">
        <v>0</v>
      </c>
      <c r="G35" s="87">
        <v>0</v>
      </c>
      <c r="H35" s="87">
        <v>0</v>
      </c>
      <c r="I35" s="58">
        <v>0</v>
      </c>
      <c r="J35" s="58">
        <v>0</v>
      </c>
      <c r="K35" s="58">
        <v>177.45</v>
      </c>
      <c r="L35" s="58">
        <v>0</v>
      </c>
      <c r="M35" s="58">
        <v>177.44</v>
      </c>
      <c r="N35" s="58"/>
      <c r="O35" s="58">
        <v>177.44</v>
      </c>
      <c r="P35" s="58"/>
      <c r="Q35" s="58">
        <v>177.44</v>
      </c>
      <c r="R35" s="58"/>
      <c r="S35" s="58">
        <v>177.44</v>
      </c>
      <c r="T35" s="58"/>
      <c r="U35" s="58">
        <v>177.45</v>
      </c>
      <c r="V35" s="58"/>
      <c r="W35" s="58">
        <v>177.44</v>
      </c>
      <c r="X35" s="58"/>
      <c r="Y35" s="58">
        <v>177.44</v>
      </c>
      <c r="Z35" s="58"/>
      <c r="AA35" s="58">
        <v>177.45</v>
      </c>
      <c r="AB35" s="58"/>
      <c r="AC35" s="58">
        <v>177.45</v>
      </c>
      <c r="AD35" s="58"/>
      <c r="AE35" s="58">
        <v>352.75</v>
      </c>
      <c r="AF35" s="68"/>
      <c r="AG35" s="82" t="s">
        <v>52</v>
      </c>
    </row>
    <row r="36" spans="1:33" s="11" customFormat="1" ht="19.5" customHeight="1">
      <c r="A36" s="19"/>
      <c r="B36" s="18" t="s">
        <v>27</v>
      </c>
      <c r="C36" s="64">
        <v>2127.2</v>
      </c>
      <c r="D36" s="64">
        <v>177.45</v>
      </c>
      <c r="E36" s="64">
        <f>E35</f>
        <v>177.45</v>
      </c>
      <c r="F36" s="64">
        <v>0</v>
      </c>
      <c r="G36" s="86">
        <v>0</v>
      </c>
      <c r="H36" s="86">
        <v>0</v>
      </c>
      <c r="I36" s="64">
        <v>0</v>
      </c>
      <c r="J36" s="64">
        <v>0</v>
      </c>
      <c r="K36" s="58">
        <v>177.45</v>
      </c>
      <c r="L36" s="64">
        <v>0</v>
      </c>
      <c r="M36" s="64">
        <v>177.44</v>
      </c>
      <c r="N36" s="64"/>
      <c r="O36" s="64">
        <v>177.44</v>
      </c>
      <c r="P36" s="64"/>
      <c r="Q36" s="64">
        <v>177.44</v>
      </c>
      <c r="R36" s="64"/>
      <c r="S36" s="64">
        <v>177.44</v>
      </c>
      <c r="T36" s="64"/>
      <c r="U36" s="64">
        <v>177.45</v>
      </c>
      <c r="V36" s="64"/>
      <c r="W36" s="64">
        <v>177.44</v>
      </c>
      <c r="X36" s="64"/>
      <c r="Y36" s="64">
        <f>Y35</f>
        <v>177.44</v>
      </c>
      <c r="Z36" s="64"/>
      <c r="AA36" s="64">
        <v>177.45</v>
      </c>
      <c r="AB36" s="64"/>
      <c r="AC36" s="64">
        <v>177.45</v>
      </c>
      <c r="AD36" s="64"/>
      <c r="AE36" s="64">
        <v>352.75</v>
      </c>
      <c r="AF36" s="69"/>
      <c r="AG36" s="55"/>
    </row>
    <row r="37" spans="1:33" s="10" customFormat="1" ht="18.75" customHeight="1">
      <c r="A37" s="34"/>
      <c r="B37" s="27" t="s">
        <v>13</v>
      </c>
      <c r="C37" s="58">
        <v>470</v>
      </c>
      <c r="D37" s="58">
        <v>0</v>
      </c>
      <c r="E37" s="58">
        <v>0</v>
      </c>
      <c r="F37" s="58">
        <v>0</v>
      </c>
      <c r="G37" s="87">
        <v>0</v>
      </c>
      <c r="H37" s="87">
        <v>0</v>
      </c>
      <c r="I37" s="58">
        <v>0</v>
      </c>
      <c r="J37" s="58">
        <v>0</v>
      </c>
      <c r="K37" s="68">
        <v>0</v>
      </c>
      <c r="L37" s="58">
        <v>0</v>
      </c>
      <c r="M37" s="58">
        <v>177.44</v>
      </c>
      <c r="N37" s="58"/>
      <c r="O37" s="58">
        <v>177.44</v>
      </c>
      <c r="P37" s="58"/>
      <c r="Q37" s="58">
        <v>115.11</v>
      </c>
      <c r="R37" s="58"/>
      <c r="S37" s="58">
        <v>0</v>
      </c>
      <c r="T37" s="58"/>
      <c r="U37" s="58">
        <v>0</v>
      </c>
      <c r="V37" s="58"/>
      <c r="W37" s="58">
        <v>0</v>
      </c>
      <c r="X37" s="58"/>
      <c r="Y37" s="58">
        <v>0</v>
      </c>
      <c r="Z37" s="58"/>
      <c r="AA37" s="58">
        <v>0</v>
      </c>
      <c r="AB37" s="58"/>
      <c r="AC37" s="58">
        <v>0</v>
      </c>
      <c r="AD37" s="58"/>
      <c r="AE37" s="58">
        <v>0</v>
      </c>
      <c r="AF37" s="68"/>
      <c r="AG37" s="55"/>
    </row>
    <row r="38" spans="1:33" s="10" customFormat="1" ht="15">
      <c r="A38" s="27"/>
      <c r="B38" s="27" t="s">
        <v>26</v>
      </c>
      <c r="C38" s="58">
        <v>1657.2</v>
      </c>
      <c r="D38" s="58">
        <f>D35</f>
        <v>177.45</v>
      </c>
      <c r="E38" s="58">
        <f>E35</f>
        <v>177.45</v>
      </c>
      <c r="F38" s="58">
        <v>0</v>
      </c>
      <c r="G38" s="87">
        <v>0</v>
      </c>
      <c r="H38" s="87">
        <v>0</v>
      </c>
      <c r="I38" s="58">
        <v>0</v>
      </c>
      <c r="J38" s="58">
        <v>0</v>
      </c>
      <c r="K38" s="58">
        <f>K36</f>
        <v>177.45</v>
      </c>
      <c r="L38" s="58">
        <v>0</v>
      </c>
      <c r="M38" s="58">
        <v>0</v>
      </c>
      <c r="N38" s="58"/>
      <c r="O38" s="58">
        <v>0</v>
      </c>
      <c r="P38" s="58"/>
      <c r="Q38" s="58">
        <v>62.33</v>
      </c>
      <c r="R38" s="58"/>
      <c r="S38" s="58">
        <v>177.44</v>
      </c>
      <c r="T38" s="58"/>
      <c r="U38" s="58">
        <v>177.45</v>
      </c>
      <c r="V38" s="58"/>
      <c r="W38" s="58">
        <v>177.44</v>
      </c>
      <c r="X38" s="58"/>
      <c r="Y38" s="58">
        <v>177.44</v>
      </c>
      <c r="Z38" s="58"/>
      <c r="AA38" s="58">
        <v>177.45</v>
      </c>
      <c r="AB38" s="58"/>
      <c r="AC38" s="58">
        <v>177.45</v>
      </c>
      <c r="AD38" s="58"/>
      <c r="AE38" s="58">
        <v>352.75</v>
      </c>
      <c r="AF38" s="68"/>
      <c r="AG38" s="55"/>
    </row>
    <row r="39" spans="1:33" s="41" customFormat="1" ht="23.25" customHeight="1">
      <c r="A39" s="42"/>
      <c r="B39" s="30" t="s">
        <v>24</v>
      </c>
      <c r="C39" s="64">
        <f>C17+C35</f>
        <v>8820.2</v>
      </c>
      <c r="D39" s="69">
        <f>D40+D41</f>
        <v>823.997</v>
      </c>
      <c r="E39" s="69">
        <f>E40+E41</f>
        <v>823.997</v>
      </c>
      <c r="F39" s="69">
        <f>F18</f>
        <v>646.547</v>
      </c>
      <c r="G39" s="86">
        <v>0.07</v>
      </c>
      <c r="H39" s="86">
        <v>0.785</v>
      </c>
      <c r="I39" s="64">
        <v>0</v>
      </c>
      <c r="J39" s="64">
        <v>0</v>
      </c>
      <c r="K39" s="69">
        <f>K18+K36</f>
        <v>823.9970000000001</v>
      </c>
      <c r="L39" s="69">
        <f>L40+L41</f>
        <v>646.547</v>
      </c>
      <c r="M39" s="64">
        <f>M18+M36</f>
        <v>890.45</v>
      </c>
      <c r="N39" s="64"/>
      <c r="O39" s="64">
        <f>O40+O41</f>
        <v>923.555</v>
      </c>
      <c r="P39" s="64"/>
      <c r="Q39" s="64">
        <f>Q40+Q41</f>
        <v>699.5300000000001</v>
      </c>
      <c r="R39" s="64"/>
      <c r="S39" s="64">
        <f>S18+S36</f>
        <v>699.53</v>
      </c>
      <c r="T39" s="64"/>
      <c r="U39" s="64">
        <f>U40+U41</f>
        <v>929.54</v>
      </c>
      <c r="V39" s="64"/>
      <c r="W39" s="64">
        <f>W18+W36</f>
        <v>699.53</v>
      </c>
      <c r="X39" s="64"/>
      <c r="Y39" s="64">
        <f>Y40+Y41</f>
        <v>699.53</v>
      </c>
      <c r="Z39" s="64"/>
      <c r="AA39" s="64">
        <f>AA40+AA41</f>
        <v>929.54</v>
      </c>
      <c r="AB39" s="64"/>
      <c r="AC39" s="64">
        <f>AC40+AC41</f>
        <v>876.99</v>
      </c>
      <c r="AD39" s="64"/>
      <c r="AE39" s="69">
        <f>AE18+AE36</f>
        <v>576.775</v>
      </c>
      <c r="AF39" s="69"/>
      <c r="AG39" s="67"/>
    </row>
    <row r="40" spans="2:33" ht="15">
      <c r="B40" s="26" t="s">
        <v>13</v>
      </c>
      <c r="C40" s="58">
        <f>C19+C37</f>
        <v>6213</v>
      </c>
      <c r="D40" s="68">
        <f>D19</f>
        <v>610.572</v>
      </c>
      <c r="E40" s="68">
        <f>E21</f>
        <v>610.572</v>
      </c>
      <c r="F40" s="68">
        <f>F19</f>
        <v>610.572</v>
      </c>
      <c r="G40" s="87">
        <v>1</v>
      </c>
      <c r="H40" s="87">
        <v>1</v>
      </c>
      <c r="I40" s="58">
        <v>0</v>
      </c>
      <c r="J40" s="58">
        <v>0</v>
      </c>
      <c r="K40" s="68">
        <f>K19+K37</f>
        <v>610.572</v>
      </c>
      <c r="L40" s="68">
        <f>L19</f>
        <v>610.572</v>
      </c>
      <c r="M40" s="58">
        <f>M19+M37</f>
        <v>890.45</v>
      </c>
      <c r="N40" s="58"/>
      <c r="O40" s="58">
        <f>O19+O37</f>
        <v>699.53</v>
      </c>
      <c r="P40" s="58"/>
      <c r="Q40" s="58">
        <f>Q19+Q37</f>
        <v>637.2</v>
      </c>
      <c r="R40" s="58"/>
      <c r="S40" s="58">
        <f>S19+S37</f>
        <v>522.09</v>
      </c>
      <c r="T40" s="58"/>
      <c r="U40" s="58">
        <f>U19+U37</f>
        <v>522.09</v>
      </c>
      <c r="V40" s="58"/>
      <c r="W40" s="58">
        <f>W19</f>
        <v>522.09</v>
      </c>
      <c r="X40" s="58"/>
      <c r="Y40" s="58">
        <f>Y19</f>
        <v>522.09</v>
      </c>
      <c r="Z40" s="58"/>
      <c r="AA40" s="58">
        <f>AA19</f>
        <v>522.09</v>
      </c>
      <c r="AB40" s="58"/>
      <c r="AC40" s="58">
        <f>AC19+AC38</f>
        <v>699.54</v>
      </c>
      <c r="AD40" s="58"/>
      <c r="AE40" s="68">
        <f>AE19</f>
        <v>0</v>
      </c>
      <c r="AF40" s="68"/>
      <c r="AG40" s="55"/>
    </row>
    <row r="41" spans="1:34" s="38" customFormat="1" ht="18" customHeight="1">
      <c r="A41" s="37"/>
      <c r="B41" s="32" t="s">
        <v>26</v>
      </c>
      <c r="C41" s="58">
        <f>C20+C38</f>
        <v>2607.2</v>
      </c>
      <c r="D41" s="68">
        <f>D20+D38</f>
        <v>213.42499999999998</v>
      </c>
      <c r="E41" s="68">
        <f>E20+E38</f>
        <v>213.42499999999998</v>
      </c>
      <c r="F41" s="68">
        <f>F20</f>
        <v>35.975</v>
      </c>
      <c r="G41" s="87">
        <v>0.014</v>
      </c>
      <c r="H41" s="87">
        <v>0.17</v>
      </c>
      <c r="I41" s="58">
        <v>0</v>
      </c>
      <c r="J41" s="58">
        <v>0</v>
      </c>
      <c r="K41" s="68">
        <f>K20+K38</f>
        <v>213.42499999999998</v>
      </c>
      <c r="L41" s="68">
        <f>L20</f>
        <v>35.975</v>
      </c>
      <c r="M41" s="58">
        <f>M20+M38</f>
        <v>0</v>
      </c>
      <c r="N41" s="58"/>
      <c r="O41" s="58">
        <f>O20</f>
        <v>224.025</v>
      </c>
      <c r="P41" s="58"/>
      <c r="Q41" s="58">
        <f>Q20+Q38</f>
        <v>62.33</v>
      </c>
      <c r="R41" s="58"/>
      <c r="S41" s="58">
        <f>S20+S38</f>
        <v>177.44</v>
      </c>
      <c r="T41" s="58"/>
      <c r="U41" s="58">
        <f>U20+U38</f>
        <v>407.45</v>
      </c>
      <c r="V41" s="58"/>
      <c r="W41" s="58">
        <f>W20+W38</f>
        <v>177.44</v>
      </c>
      <c r="X41" s="58"/>
      <c r="Y41" s="58">
        <f>Y20+Y38</f>
        <v>177.44</v>
      </c>
      <c r="Z41" s="58"/>
      <c r="AA41" s="58">
        <f>AA20+AA38</f>
        <v>407.45</v>
      </c>
      <c r="AB41" s="58"/>
      <c r="AC41" s="58">
        <f>AC20+AC38</f>
        <v>177.45</v>
      </c>
      <c r="AD41" s="58"/>
      <c r="AE41" s="68">
        <f>AE20+AE38</f>
        <v>576.775</v>
      </c>
      <c r="AF41" s="68"/>
      <c r="AG41" s="55"/>
      <c r="AH41" s="77"/>
    </row>
    <row r="43" spans="3:17" ht="53.25" customHeight="1">
      <c r="C43" s="107" t="s">
        <v>55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9" t="s">
        <v>56</v>
      </c>
      <c r="O43" s="109"/>
      <c r="P43" s="109"/>
      <c r="Q43" s="45"/>
    </row>
    <row r="44" spans="3:29" ht="39" customHeight="1">
      <c r="C44" s="110" t="s">
        <v>47</v>
      </c>
      <c r="D44" s="110"/>
      <c r="E44" s="110"/>
      <c r="F44" s="110"/>
      <c r="G44" s="110"/>
      <c r="H44" s="110"/>
      <c r="I44" s="110"/>
      <c r="J44" s="110"/>
      <c r="X44" s="107"/>
      <c r="Y44" s="107"/>
      <c r="Z44" s="107"/>
      <c r="AA44" s="54"/>
      <c r="AB44" s="46"/>
      <c r="AC44" s="46"/>
    </row>
    <row r="45" spans="3:29" ht="31.5" customHeight="1">
      <c r="C45" s="47"/>
      <c r="D45" s="47"/>
      <c r="E45" s="47"/>
      <c r="F45" s="47"/>
      <c r="G45" s="47"/>
      <c r="H45" s="47"/>
      <c r="I45" s="47"/>
      <c r="J45" s="47"/>
      <c r="K45" s="45"/>
      <c r="L45" s="45"/>
      <c r="M45" s="46"/>
      <c r="N45" s="46"/>
      <c r="O45" s="46"/>
      <c r="P45" s="46"/>
      <c r="Q45" s="46"/>
      <c r="X45" s="2"/>
      <c r="Y45" s="2"/>
      <c r="Z45" s="1"/>
      <c r="AA45" s="1"/>
      <c r="AB45" s="1"/>
      <c r="AC45" s="1"/>
    </row>
  </sheetData>
  <sheetProtection/>
  <mergeCells count="33">
    <mergeCell ref="C43:M43"/>
    <mergeCell ref="N43:P43"/>
    <mergeCell ref="C44:J44"/>
    <mergeCell ref="AG8:AG9"/>
    <mergeCell ref="R2:T2"/>
    <mergeCell ref="R3:T3"/>
    <mergeCell ref="A16:AF16"/>
    <mergeCell ref="A34:AF34"/>
    <mergeCell ref="Z4:AF4"/>
    <mergeCell ref="B29:AF29"/>
    <mergeCell ref="B6:AF6"/>
    <mergeCell ref="B7:AF7"/>
    <mergeCell ref="Z5:AF5"/>
    <mergeCell ref="B11:AF11"/>
    <mergeCell ref="X44:Z44"/>
    <mergeCell ref="B8:B9"/>
    <mergeCell ref="C8:C9"/>
    <mergeCell ref="G8:H8"/>
    <mergeCell ref="D8:D9"/>
    <mergeCell ref="E8:E9"/>
    <mergeCell ref="F8:F9"/>
    <mergeCell ref="I8:J8"/>
    <mergeCell ref="K8:L8"/>
    <mergeCell ref="M8:N8"/>
    <mergeCell ref="O8:P8"/>
    <mergeCell ref="AC8:AD8"/>
    <mergeCell ref="AE8:AF8"/>
    <mergeCell ref="Q8:R8"/>
    <mergeCell ref="S8:T8"/>
    <mergeCell ref="U8:V8"/>
    <mergeCell ref="W8:X8"/>
    <mergeCell ref="Y8:Z8"/>
    <mergeCell ref="AA8:AB8"/>
  </mergeCells>
  <printOptions horizontalCentered="1"/>
  <pageMargins left="0.1968503937007874" right="0.1968503937007874" top="0.1968503937007874" bottom="0.1968503937007874" header="0" footer="0"/>
  <pageSetup fitToWidth="2" horizontalDpi="600" verticalDpi="600" orientation="landscape" paperSize="9" scale="38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2016-03-16T05:54:09Z</cp:lastPrinted>
  <dcterms:created xsi:type="dcterms:W3CDTF">1996-10-08T23:32:33Z</dcterms:created>
  <dcterms:modified xsi:type="dcterms:W3CDTF">2016-03-16T06:15:58Z</dcterms:modified>
  <cp:category/>
  <cp:version/>
  <cp:contentType/>
  <cp:contentStatus/>
</cp:coreProperties>
</file>