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K14" i="1"/>
  <c r="H14" l="1"/>
  <c r="S15"/>
  <c r="K16"/>
  <c r="U10"/>
</calcChain>
</file>

<file path=xl/sharedStrings.xml><?xml version="1.0" encoding="utf-8"?>
<sst xmlns="http://schemas.openxmlformats.org/spreadsheetml/2006/main" count="114" uniqueCount="64">
  <si>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</si>
  <si>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</si>
  <si>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</si>
  <si>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</si>
  <si>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</si>
  <si>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</si>
  <si>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</si>
  <si>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</si>
  <si>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</si>
  <si>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</si>
  <si>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</si>
  <si>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</si>
  <si>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</si>
  <si>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</si>
  <si>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</si>
  <si>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</si>
  <si>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</si>
  <si>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</si>
  <si>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</si>
  <si>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</si>
  <si>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</si>
  <si>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</si>
  <si>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</si>
  <si>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</si>
  <si>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</si>
  <si>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</si>
  <si>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</si>
  <si>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</si>
  <si>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</si>
  <si>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</si>
  <si>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</si>
  <si>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</si>
  <si>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</si>
  <si>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</si>
  <si>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</si>
  <si>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</si>
  <si>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</si>
  <si>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</si>
  <si>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</si>
  <si>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</si>
  <si>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</si>
  <si>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</si>
  <si>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</si>
  <si>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</si>
  <si>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Исполнитель: Гуляева Н.А.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</si>
  <si>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</si>
  <si>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</si>
  <si>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</si>
  <si>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</si>
  <si>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</si>
  <si>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</si>
  <si>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</si>
  <si>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</si>
  <si>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Данные показателя на основании расчетов управления экономики</t>
  </si>
  <si>
    <t>Показатель рассчитывается по итогам года</t>
  </si>
  <si>
    <t>Показатель рассчитан по итогам года</t>
  </si>
  <si>
    <t>Данные показателя на основании расчетов управления экономики, расчитывается поквартально</t>
  </si>
  <si>
    <t xml:space="preserve"> Начальник управления экономики_____________Е.Г.Загорская</t>
  </si>
  <si>
    <t>Фактическое значение показателя на 01.07.2017 (нарастающим)</t>
  </si>
  <si>
    <t>вн изменения, пересчитан показатель на 2017 год</t>
  </si>
  <si>
    <t>1161-реестр</t>
  </si>
  <si>
    <t>148 это доля (2016 год)</t>
  </si>
  <si>
    <t>16,5 прогноз расчет (из табл баланс трудовых ресурсов)  на малых микро и средних - 5175,всего 31281</t>
  </si>
  <si>
    <t>По данным Федеральной налоговой службы за 1 полугодие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</si>
</sst>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78" zoomScaleSheetLayoutView="78"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J12" sqref="J12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7" customWidth="1"/>
    <col min="9" max="9" width="10" customWidth="1"/>
    <col min="10" max="10" width="10.42578125" customWidth="1"/>
    <col min="11" max="11" width="10.5703125" style="28" customWidth="1"/>
    <col min="12" max="12" width="10.5703125" customWidth="1"/>
    <col min="13" max="13" width="10.140625" customWidth="1"/>
    <col min="14" max="15" width="10" customWidth="1"/>
    <col min="17" max="17" width="10.42578125" bestFit="1" customWidth="1"/>
    <col min="18" max="18" width="36.140625" customWidth="1"/>
    <col min="19" max="20" width="19.85546875" customWidth="1"/>
  </cols>
  <sheetData>
    <row r="1" spans="1:21" ht="16.5">
      <c r="K1" s="17"/>
      <c r="R1" s="3"/>
      <c r="S1" s="3"/>
      <c r="T1" s="3"/>
    </row>
    <row r="2" spans="1:21">
      <c r="K2" s="17"/>
    </row>
    <row r="3" spans="1:21" ht="18.7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1"/>
      <c r="T3" s="31"/>
    </row>
    <row r="4" spans="1:21" ht="18.75">
      <c r="A4" s="46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2"/>
      <c r="T4" s="32"/>
    </row>
    <row r="5" spans="1:21">
      <c r="F5" s="17"/>
      <c r="G5" s="17"/>
      <c r="I5" s="17"/>
      <c r="J5" s="17"/>
      <c r="K5" s="17"/>
      <c r="L5" s="17"/>
      <c r="M5" s="17"/>
      <c r="N5" s="17"/>
      <c r="O5" s="17"/>
      <c r="P5" s="17"/>
      <c r="Q5" s="17"/>
    </row>
    <row r="6" spans="1:21" ht="15.75">
      <c r="A6" s="48" t="s">
        <v>2</v>
      </c>
      <c r="B6" s="48" t="s">
        <v>1</v>
      </c>
      <c r="C6" s="48" t="s">
        <v>3</v>
      </c>
      <c r="D6" s="48" t="s">
        <v>5</v>
      </c>
      <c r="E6" s="48" t="s">
        <v>50</v>
      </c>
      <c r="F6" s="50" t="s">
        <v>58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"/>
      <c r="S6" s="34"/>
      <c r="T6" s="34"/>
    </row>
    <row r="7" spans="1:21" ht="132.75" customHeight="1">
      <c r="A7" s="48"/>
      <c r="B7" s="49"/>
      <c r="C7" s="49"/>
      <c r="D7" s="49"/>
      <c r="E7" s="49"/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30" t="s">
        <v>16</v>
      </c>
      <c r="Q7" s="30" t="s">
        <v>17</v>
      </c>
      <c r="R7" s="2" t="s">
        <v>20</v>
      </c>
      <c r="S7" s="35"/>
      <c r="T7" s="35"/>
    </row>
    <row r="8" spans="1:21" ht="52.5" customHeight="1">
      <c r="A8" s="9" t="s">
        <v>0</v>
      </c>
      <c r="B8" s="5" t="s">
        <v>21</v>
      </c>
      <c r="C8" s="8" t="s">
        <v>34</v>
      </c>
      <c r="D8" s="8">
        <v>80</v>
      </c>
      <c r="E8" s="8">
        <v>100</v>
      </c>
      <c r="F8" s="7">
        <v>100</v>
      </c>
      <c r="G8" s="7">
        <v>100</v>
      </c>
      <c r="H8" s="8">
        <v>100</v>
      </c>
      <c r="I8" s="7">
        <v>100</v>
      </c>
      <c r="J8" s="7">
        <v>100</v>
      </c>
      <c r="K8" s="7">
        <v>100</v>
      </c>
      <c r="L8" s="7"/>
      <c r="M8" s="7"/>
      <c r="N8" s="8"/>
      <c r="O8" s="8"/>
      <c r="P8" s="8"/>
      <c r="Q8" s="12"/>
      <c r="R8" s="6"/>
      <c r="S8" s="36"/>
      <c r="T8" s="36"/>
    </row>
    <row r="9" spans="1:21" s="17" customFormat="1" ht="49.5" customHeight="1">
      <c r="A9" s="15" t="s">
        <v>4</v>
      </c>
      <c r="B9" s="5" t="s">
        <v>22</v>
      </c>
      <c r="C9" s="8" t="s">
        <v>35</v>
      </c>
      <c r="D9" s="10">
        <v>292956.09999999998</v>
      </c>
      <c r="E9" s="10">
        <v>241786</v>
      </c>
      <c r="F9" s="10" t="s">
        <v>51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/>
      <c r="M9" s="10"/>
      <c r="N9" s="10"/>
      <c r="O9" s="10"/>
      <c r="P9" s="10"/>
      <c r="Q9" s="10"/>
      <c r="R9" s="16" t="s">
        <v>55</v>
      </c>
      <c r="S9" s="37"/>
      <c r="T9" s="37"/>
      <c r="U9" s="17" t="s">
        <v>59</v>
      </c>
    </row>
    <row r="10" spans="1:21" s="17" customFormat="1" ht="31.5">
      <c r="A10" s="15" t="s">
        <v>19</v>
      </c>
      <c r="B10" s="5" t="s">
        <v>23</v>
      </c>
      <c r="C10" s="8" t="s">
        <v>35</v>
      </c>
      <c r="D10" s="10">
        <v>9904.6200000000008</v>
      </c>
      <c r="E10" s="10">
        <v>10565.95</v>
      </c>
      <c r="F10" s="10" t="s">
        <v>51</v>
      </c>
      <c r="G10" s="10" t="s">
        <v>51</v>
      </c>
      <c r="H10" s="10">
        <v>2649.31</v>
      </c>
      <c r="I10" s="10" t="s">
        <v>51</v>
      </c>
      <c r="J10" s="10" t="s">
        <v>51</v>
      </c>
      <c r="K10" s="10">
        <v>4966.0200000000004</v>
      </c>
      <c r="L10" s="10"/>
      <c r="M10" s="10"/>
      <c r="N10" s="10"/>
      <c r="O10" s="10"/>
      <c r="P10" s="10"/>
      <c r="Q10" s="10"/>
      <c r="R10" s="16" t="s">
        <v>53</v>
      </c>
      <c r="S10" s="37"/>
      <c r="T10" s="37"/>
      <c r="U10" s="17">
        <f>E10*47/100</f>
        <v>4965.9965000000002</v>
      </c>
    </row>
    <row r="11" spans="1:21" s="17" customFormat="1" ht="50.25" customHeight="1">
      <c r="A11" s="15" t="s">
        <v>28</v>
      </c>
      <c r="B11" s="5" t="s">
        <v>24</v>
      </c>
      <c r="C11" s="8" t="s">
        <v>34</v>
      </c>
      <c r="D11" s="8">
        <v>99</v>
      </c>
      <c r="E11" s="8">
        <v>95</v>
      </c>
      <c r="F11" s="8">
        <v>99</v>
      </c>
      <c r="G11" s="8">
        <v>99</v>
      </c>
      <c r="H11" s="8">
        <v>99</v>
      </c>
      <c r="I11" s="8">
        <v>99</v>
      </c>
      <c r="J11" s="8">
        <v>99</v>
      </c>
      <c r="K11" s="8">
        <v>99</v>
      </c>
      <c r="L11" s="8"/>
      <c r="M11" s="8"/>
      <c r="N11" s="8"/>
      <c r="O11" s="8"/>
      <c r="P11" s="8"/>
      <c r="Q11" s="8"/>
      <c r="R11" s="18"/>
      <c r="S11" s="38"/>
      <c r="T11" s="38"/>
    </row>
    <row r="12" spans="1:21" s="17" customFormat="1" ht="101.25" customHeight="1">
      <c r="A12" s="19" t="s">
        <v>29</v>
      </c>
      <c r="B12" s="5" t="s">
        <v>25</v>
      </c>
      <c r="C12" s="8" t="s">
        <v>36</v>
      </c>
      <c r="D12" s="8">
        <v>3.93</v>
      </c>
      <c r="E12" s="8">
        <v>15</v>
      </c>
      <c r="F12" s="8">
        <v>3.35</v>
      </c>
      <c r="G12" s="8">
        <v>5.07</v>
      </c>
      <c r="H12" s="8">
        <v>5.07</v>
      </c>
      <c r="I12" s="8">
        <v>5.03</v>
      </c>
      <c r="J12" s="8">
        <v>4.09</v>
      </c>
      <c r="K12" s="29">
        <v>5</v>
      </c>
      <c r="L12" s="11"/>
      <c r="M12" s="8"/>
      <c r="N12" s="8"/>
      <c r="O12" s="8"/>
      <c r="P12" s="11"/>
      <c r="Q12" s="8"/>
      <c r="R12" s="20"/>
      <c r="S12" s="39"/>
      <c r="T12" s="39"/>
    </row>
    <row r="13" spans="1:21" s="17" customFormat="1" ht="145.5" customHeight="1">
      <c r="A13" s="15" t="s">
        <v>30</v>
      </c>
      <c r="B13" s="5" t="s">
        <v>26</v>
      </c>
      <c r="C13" s="8" t="s">
        <v>37</v>
      </c>
      <c r="D13" s="8">
        <v>2</v>
      </c>
      <c r="E13" s="8">
        <v>3</v>
      </c>
      <c r="F13" s="8" t="s">
        <v>51</v>
      </c>
      <c r="G13" s="8" t="s">
        <v>51</v>
      </c>
      <c r="H13" s="8">
        <v>2.7</v>
      </c>
      <c r="I13" s="21" t="s">
        <v>51</v>
      </c>
      <c r="J13" s="8" t="s">
        <v>51</v>
      </c>
      <c r="K13" s="21">
        <v>3.3</v>
      </c>
      <c r="L13" s="8"/>
      <c r="M13" s="8"/>
      <c r="N13" s="8"/>
      <c r="O13" s="8"/>
      <c r="P13" s="8"/>
      <c r="Q13" s="8"/>
      <c r="R13" s="16" t="s">
        <v>52</v>
      </c>
      <c r="S13" s="37"/>
      <c r="T13" s="37"/>
    </row>
    <row r="14" spans="1:21" s="17" customFormat="1" ht="114" customHeight="1">
      <c r="A14" s="15" t="s">
        <v>31</v>
      </c>
      <c r="B14" s="5" t="s">
        <v>46</v>
      </c>
      <c r="C14" s="13" t="s">
        <v>38</v>
      </c>
      <c r="D14" s="8">
        <v>296.7</v>
      </c>
      <c r="E14" s="8">
        <v>305.7</v>
      </c>
      <c r="F14" s="8" t="s">
        <v>51</v>
      </c>
      <c r="G14" s="8" t="s">
        <v>51</v>
      </c>
      <c r="H14" s="11">
        <f>1951/65000*10000</f>
        <v>300.15384615384613</v>
      </c>
      <c r="I14" s="8" t="s">
        <v>51</v>
      </c>
      <c r="J14" s="8" t="s">
        <v>51</v>
      </c>
      <c r="K14" s="11">
        <f>1641/65418*10000</f>
        <v>250.84839035127948</v>
      </c>
      <c r="L14" s="8"/>
      <c r="M14" s="8"/>
      <c r="N14" s="8"/>
      <c r="O14" s="8"/>
      <c r="P14" s="8"/>
      <c r="Q14" s="8"/>
      <c r="R14" s="16" t="s">
        <v>56</v>
      </c>
      <c r="S14" s="44"/>
      <c r="T14" s="37"/>
    </row>
    <row r="15" spans="1:21" s="17" customFormat="1" ht="107.25" customHeight="1">
      <c r="A15" s="15" t="s">
        <v>32</v>
      </c>
      <c r="B15" s="5" t="s">
        <v>47</v>
      </c>
      <c r="C15" s="13" t="s">
        <v>34</v>
      </c>
      <c r="D15" s="8">
        <v>17.399999999999999</v>
      </c>
      <c r="E15" s="8">
        <v>16.5</v>
      </c>
      <c r="F15" s="8" t="s">
        <v>51</v>
      </c>
      <c r="G15" s="8" t="s">
        <v>51</v>
      </c>
      <c r="H15" s="11">
        <v>14.47</v>
      </c>
      <c r="I15" s="8" t="s">
        <v>51</v>
      </c>
      <c r="J15" s="8" t="s">
        <v>51</v>
      </c>
      <c r="K15" s="11">
        <v>24.42</v>
      </c>
      <c r="L15" s="8"/>
      <c r="M15" s="8"/>
      <c r="N15" s="8"/>
      <c r="O15" s="8"/>
      <c r="P15" s="8"/>
      <c r="Q15" s="22"/>
      <c r="R15" s="16" t="s">
        <v>56</v>
      </c>
      <c r="S15" s="41">
        <f>16.5*148/100</f>
        <v>24.42</v>
      </c>
      <c r="T15" s="42" t="s">
        <v>61</v>
      </c>
      <c r="U15" s="17" t="s">
        <v>62</v>
      </c>
    </row>
    <row r="16" spans="1:21" s="17" customFormat="1" ht="49.5" customHeight="1">
      <c r="A16" s="19" t="s">
        <v>33</v>
      </c>
      <c r="B16" s="14" t="s">
        <v>27</v>
      </c>
      <c r="C16" s="13" t="s">
        <v>38</v>
      </c>
      <c r="D16" s="33">
        <v>1487</v>
      </c>
      <c r="E16" s="33">
        <v>1499</v>
      </c>
      <c r="F16" s="33">
        <v>1511</v>
      </c>
      <c r="G16" s="33">
        <v>1523</v>
      </c>
      <c r="H16" s="33">
        <v>1481</v>
      </c>
      <c r="I16" s="33">
        <v>1481</v>
      </c>
      <c r="J16" s="33">
        <v>1481</v>
      </c>
      <c r="K16" s="33">
        <f>F16+149-127</f>
        <v>1533</v>
      </c>
      <c r="L16" s="33"/>
      <c r="M16" s="33"/>
      <c r="N16" s="23"/>
      <c r="O16" s="33"/>
      <c r="P16" s="33"/>
      <c r="Q16" s="33"/>
      <c r="R16" s="43" t="s">
        <v>63</v>
      </c>
      <c r="S16" s="40"/>
      <c r="T16" s="40"/>
      <c r="U16" s="17" t="s">
        <v>60</v>
      </c>
    </row>
    <row r="17" spans="1:20" s="17" customFormat="1" ht="83.25" customHeight="1">
      <c r="A17" s="19" t="s">
        <v>40</v>
      </c>
      <c r="B17" s="5" t="s">
        <v>41</v>
      </c>
      <c r="C17" s="13" t="s">
        <v>38</v>
      </c>
      <c r="D17" s="8">
        <v>43</v>
      </c>
      <c r="E17" s="8">
        <v>49</v>
      </c>
      <c r="F17" s="8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/>
      <c r="M17" s="8"/>
      <c r="N17" s="8"/>
      <c r="O17" s="8"/>
      <c r="P17" s="8"/>
      <c r="Q17" s="8"/>
      <c r="R17" s="16" t="s">
        <v>54</v>
      </c>
      <c r="S17" s="37"/>
      <c r="T17" s="37"/>
    </row>
    <row r="18" spans="1:20" s="17" customFormat="1" ht="49.5" customHeight="1">
      <c r="A18" s="19" t="s">
        <v>43</v>
      </c>
      <c r="B18" s="5" t="s">
        <v>42</v>
      </c>
      <c r="C18" s="13" t="s">
        <v>38</v>
      </c>
      <c r="D18" s="8">
        <v>24</v>
      </c>
      <c r="E18" s="8">
        <v>24</v>
      </c>
      <c r="F18" s="8" t="s">
        <v>51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/>
      <c r="M18" s="8"/>
      <c r="N18" s="8"/>
      <c r="O18" s="8"/>
      <c r="P18" s="8"/>
      <c r="Q18" s="8"/>
      <c r="R18" s="16" t="s">
        <v>54</v>
      </c>
      <c r="S18" s="37"/>
      <c r="T18" s="37"/>
    </row>
    <row r="19" spans="1:20" s="17" customFormat="1" ht="50.25" customHeight="1">
      <c r="A19" s="24" t="s">
        <v>49</v>
      </c>
      <c r="B19" s="5" t="s">
        <v>48</v>
      </c>
      <c r="C19" s="13" t="s">
        <v>34</v>
      </c>
      <c r="D19" s="25" t="s">
        <v>51</v>
      </c>
      <c r="E19" s="13">
        <v>2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26"/>
      <c r="M19" s="26"/>
      <c r="N19" s="26"/>
      <c r="O19" s="26"/>
      <c r="P19" s="26"/>
      <c r="Q19" s="26"/>
      <c r="R19" s="16" t="s">
        <v>54</v>
      </c>
      <c r="S19" s="37"/>
      <c r="T19" s="37"/>
    </row>
    <row r="20" spans="1:20" ht="31.5" customHeight="1">
      <c r="B20" s="45" t="s">
        <v>57</v>
      </c>
      <c r="C20" s="45"/>
      <c r="D20" s="45"/>
      <c r="E20" s="45"/>
      <c r="F20" s="45"/>
      <c r="K20" s="17"/>
    </row>
    <row r="21" spans="1:20" ht="20.25" customHeight="1">
      <c r="B21" s="4" t="s">
        <v>44</v>
      </c>
      <c r="K21" s="17"/>
    </row>
    <row r="22" spans="1:20">
      <c r="B22" s="4" t="s">
        <v>45</v>
      </c>
      <c r="K22" s="17"/>
    </row>
    <row r="23" spans="1:20">
      <c r="K23" s="17"/>
    </row>
    <row r="24" spans="1:20">
      <c r="K24" s="17"/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2017-07-21T05:02:07Z</cp:lastPrinted>
  <dcterms:created xsi:type="dcterms:W3CDTF">2014-01-15T04:40:11Z</dcterms:created>
  <dcterms:modified xsi:type="dcterms:W3CDTF">2017-07-21T05:02:40Z</dcterms:modified>
</cp:coreProperties>
</file>