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65" windowHeight="12330"/>
  </bookViews>
  <sheets>
    <sheet name="Лист1" sheetId="1" r:id="rId1"/>
  </sheets>
  <definedNames>
    <definedName name="_xlnm.Print_Area" localSheetId="0">Лист1!$A$1:$R$24</definedName>
  </definedNames>
  <calcPr calcId="125725"/>
</workbook>
</file>

<file path=xl/calcChain.xml><?xml version="1.0" encoding="utf-8"?>
<calcChain xmlns="http://schemas.openxmlformats.org/spreadsheetml/2006/main">
  <c r="Q17" i="1"/>
  <c r="N14" l="1"/>
  <c r="K14" l="1"/>
  <c r="K16"/>
  <c r="L16"/>
  <c r="H14" l="1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Q16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данные </t>
        </r>
      </text>
    </comment>
  </commentList>
</comments>
</file>

<file path=xl/sharedStrings.xml><?xml version="1.0" encoding="utf-8"?>
<sst xmlns="http://schemas.openxmlformats.org/spreadsheetml/2006/main" count="151" uniqueCount="65">
  <si>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</si>
  <si>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</si>
  <si>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</si>
  <si>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</si>
  <si>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</si>
  <si>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</si>
  <si>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</si>
  <si>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</si>
  <si>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</si>
  <si>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</si>
  <si>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</si>
  <si>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</si>
  <si>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</si>
  <si>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</si>
  <si>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</si>
  <si>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</si>
  <si>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</si>
  <si>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</si>
  <si>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</si>
  <si>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</si>
  <si>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</si>
  <si>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</si>
  <si>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</si>
  <si>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</si>
  <si>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</si>
  <si>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</si>
  <si>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</si>
  <si>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</si>
  <si>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</si>
  <si>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</si>
  <si>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</si>
  <si>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</si>
  <si>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</si>
  <si>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</si>
  <si>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</si>
  <si>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</si>
  <si>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</si>
  <si>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</si>
  <si>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</si>
  <si>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</si>
  <si>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</si>
  <si>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</si>
  <si>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</si>
  <si>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</si>
  <si>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</si>
  <si>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</si>
  <si>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</si>
  <si>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</si>
  <si>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</si>
  <si>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</si>
  <si>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</si>
  <si>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 итогам года</t>
  </si>
  <si>
    <t>Фактическое значение показателя на 01.01.2018 (нарастающим)</t>
  </si>
  <si>
    <t xml:space="preserve">По результатам мониторинга отдела реализации административной реформы управления экономики </t>
  </si>
  <si>
    <t xml:space="preserve">По предварительной оценке управления экономики к прогнозу социально-экономического развития города Когалыма </t>
  </si>
  <si>
    <t xml:space="preserve">По данным МУ «Многофункциональный центр предоставления государственных и муниципальных услуг» </t>
  </si>
  <si>
    <t>По результатам мониторинга отдела муниципального заказа Администрации города Когалыма.
Показатель рассчитывается поквартально.</t>
  </si>
  <si>
    <t>По данным Управления Федеральной службы государственной статистики по Тюменской области.
Показатель рассчитывается поквартально.</t>
  </si>
  <si>
    <t>По данным Управления Федеральной службы государственной статистики по Тюменской области на 01.11.2017 года.</t>
  </si>
  <si>
    <t xml:space="preserve">По предварительной оценке управления экономики к прогнозу социально-экономического развития города Когалыма. </t>
  </si>
  <si>
    <t>По данным ИФНС. Показатель рассчитывается по итогам года.</t>
  </si>
  <si>
    <t>Начальник управления экономики_______________Е.Г.Загорская</t>
  </si>
  <si>
    <t>Исполнитель: Степаненко Наталья Алексеевна</t>
  </si>
  <si>
    <t>Шумков Антон Андреевич
93-712</t>
  </si>
  <si>
    <t>Абдуразакова Толгонай Маматжунусовна
93-759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</si>
</sst>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8" zoomScaleSheetLayoutView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" sqref="S1:S1048576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5" customWidth="1"/>
    <col min="9" max="9" width="10" customWidth="1"/>
    <col min="10" max="10" width="10.42578125" customWidth="1"/>
    <col min="11" max="11" width="10.5703125" style="20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50.140625" customWidth="1"/>
  </cols>
  <sheetData>
    <row r="1" spans="1:18" ht="16.5">
      <c r="K1" s="15"/>
      <c r="R1" s="2"/>
    </row>
    <row r="2" spans="1:18">
      <c r="K2" s="15"/>
    </row>
    <row r="3" spans="1:18" ht="18.7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8.75">
      <c r="A4" s="32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F5" s="15"/>
      <c r="G5" s="15"/>
      <c r="I5" s="15"/>
      <c r="J5" s="15"/>
      <c r="K5" s="15"/>
      <c r="L5" s="15"/>
      <c r="M5" s="15"/>
      <c r="N5" s="15"/>
      <c r="O5" s="15"/>
      <c r="P5" s="15"/>
      <c r="Q5" s="15"/>
    </row>
    <row r="6" spans="1:18" ht="15.75">
      <c r="A6" s="34" t="s">
        <v>2</v>
      </c>
      <c r="B6" s="34" t="s">
        <v>1</v>
      </c>
      <c r="C6" s="34" t="s">
        <v>3</v>
      </c>
      <c r="D6" s="34" t="s">
        <v>5</v>
      </c>
      <c r="E6" s="34" t="s">
        <v>49</v>
      </c>
      <c r="F6" s="36" t="s">
        <v>52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"/>
    </row>
    <row r="7" spans="1:18" ht="132.75" customHeight="1">
      <c r="A7" s="34"/>
      <c r="B7" s="35"/>
      <c r="C7" s="35"/>
      <c r="D7" s="35"/>
      <c r="E7" s="35"/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22" t="s">
        <v>16</v>
      </c>
      <c r="Q7" s="22" t="s">
        <v>17</v>
      </c>
      <c r="R7" s="27" t="s">
        <v>20</v>
      </c>
    </row>
    <row r="8" spans="1:18" ht="78.75" customHeight="1">
      <c r="A8" s="7" t="s">
        <v>0</v>
      </c>
      <c r="B8" s="4" t="s">
        <v>21</v>
      </c>
      <c r="C8" s="6" t="s">
        <v>34</v>
      </c>
      <c r="D8" s="6">
        <v>80</v>
      </c>
      <c r="E8" s="6">
        <v>100</v>
      </c>
      <c r="F8" s="5">
        <v>100</v>
      </c>
      <c r="G8" s="5">
        <v>100</v>
      </c>
      <c r="H8" s="6">
        <v>100</v>
      </c>
      <c r="I8" s="5">
        <v>100</v>
      </c>
      <c r="J8" s="5">
        <v>100</v>
      </c>
      <c r="K8" s="5">
        <v>100</v>
      </c>
      <c r="L8" s="5">
        <v>98</v>
      </c>
      <c r="M8" s="10">
        <v>100</v>
      </c>
      <c r="N8" s="10">
        <v>100</v>
      </c>
      <c r="O8" s="10">
        <v>100</v>
      </c>
      <c r="P8" s="10">
        <v>100</v>
      </c>
      <c r="Q8" s="10">
        <v>100</v>
      </c>
      <c r="R8" s="25" t="s">
        <v>53</v>
      </c>
    </row>
    <row r="9" spans="1:18" s="15" customFormat="1" ht="49.5" customHeight="1">
      <c r="A9" s="13" t="s">
        <v>4</v>
      </c>
      <c r="B9" s="4" t="s">
        <v>22</v>
      </c>
      <c r="C9" s="6" t="s">
        <v>35</v>
      </c>
      <c r="D9" s="8">
        <v>292956.09999999998</v>
      </c>
      <c r="E9" s="8">
        <v>241.786</v>
      </c>
      <c r="F9" s="8" t="s">
        <v>50</v>
      </c>
      <c r="G9" s="8" t="s">
        <v>50</v>
      </c>
      <c r="H9" s="8" t="s">
        <v>50</v>
      </c>
      <c r="I9" s="8" t="s">
        <v>50</v>
      </c>
      <c r="J9" s="8" t="s">
        <v>50</v>
      </c>
      <c r="K9" s="8" t="s">
        <v>50</v>
      </c>
      <c r="L9" s="8" t="s">
        <v>50</v>
      </c>
      <c r="M9" s="8" t="s">
        <v>50</v>
      </c>
      <c r="N9" s="8" t="s">
        <v>50</v>
      </c>
      <c r="O9" s="8" t="s">
        <v>50</v>
      </c>
      <c r="P9" s="8" t="s">
        <v>50</v>
      </c>
      <c r="Q9" s="8">
        <v>240.68</v>
      </c>
      <c r="R9" s="14" t="s">
        <v>54</v>
      </c>
    </row>
    <row r="10" spans="1:18" s="15" customFormat="1" ht="61.5" customHeight="1">
      <c r="A10" s="13" t="s">
        <v>19</v>
      </c>
      <c r="B10" s="4" t="s">
        <v>23</v>
      </c>
      <c r="C10" s="6" t="s">
        <v>35</v>
      </c>
      <c r="D10" s="8">
        <v>9904.6200000000008</v>
      </c>
      <c r="E10" s="8">
        <v>10565.95</v>
      </c>
      <c r="F10" s="8" t="s">
        <v>50</v>
      </c>
      <c r="G10" s="8" t="s">
        <v>50</v>
      </c>
      <c r="H10" s="8">
        <v>2649.31</v>
      </c>
      <c r="I10" s="8" t="s">
        <v>50</v>
      </c>
      <c r="J10" s="8" t="s">
        <v>50</v>
      </c>
      <c r="K10" s="8">
        <v>4966.0200000000004</v>
      </c>
      <c r="L10" s="8" t="s">
        <v>50</v>
      </c>
      <c r="M10" s="8" t="s">
        <v>50</v>
      </c>
      <c r="N10" s="8">
        <v>7290.5</v>
      </c>
      <c r="O10" s="8" t="s">
        <v>50</v>
      </c>
      <c r="P10" s="8" t="s">
        <v>50</v>
      </c>
      <c r="Q10" s="8">
        <v>10585.2</v>
      </c>
      <c r="R10" s="14" t="s">
        <v>54</v>
      </c>
    </row>
    <row r="11" spans="1:18" s="15" customFormat="1" ht="50.25" customHeight="1">
      <c r="A11" s="13" t="s">
        <v>28</v>
      </c>
      <c r="B11" s="4" t="s">
        <v>24</v>
      </c>
      <c r="C11" s="6" t="s">
        <v>34</v>
      </c>
      <c r="D11" s="6">
        <v>99</v>
      </c>
      <c r="E11" s="6">
        <v>95</v>
      </c>
      <c r="F11" s="6">
        <v>99</v>
      </c>
      <c r="G11" s="6">
        <v>99</v>
      </c>
      <c r="H11" s="6">
        <v>99</v>
      </c>
      <c r="I11" s="6">
        <v>99</v>
      </c>
      <c r="J11" s="6">
        <v>99</v>
      </c>
      <c r="K11" s="6">
        <v>99</v>
      </c>
      <c r="L11" s="6">
        <v>99</v>
      </c>
      <c r="M11" s="10">
        <v>99</v>
      </c>
      <c r="N11" s="10">
        <v>99</v>
      </c>
      <c r="O11" s="10">
        <v>99</v>
      </c>
      <c r="P11" s="10">
        <v>99</v>
      </c>
      <c r="Q11" s="10">
        <v>99</v>
      </c>
      <c r="R11" s="14" t="s">
        <v>55</v>
      </c>
    </row>
    <row r="12" spans="1:18" s="15" customFormat="1" ht="101.25" customHeight="1">
      <c r="A12" s="16" t="s">
        <v>29</v>
      </c>
      <c r="B12" s="4" t="s">
        <v>25</v>
      </c>
      <c r="C12" s="6" t="s">
        <v>36</v>
      </c>
      <c r="D12" s="6">
        <v>3.93</v>
      </c>
      <c r="E12" s="6">
        <v>15</v>
      </c>
      <c r="F12" s="6">
        <v>3.35</v>
      </c>
      <c r="G12" s="6">
        <v>5.07</v>
      </c>
      <c r="H12" s="6">
        <v>5.07</v>
      </c>
      <c r="I12" s="6">
        <v>5.03</v>
      </c>
      <c r="J12" s="6">
        <v>4.09</v>
      </c>
      <c r="K12" s="21">
        <v>5</v>
      </c>
      <c r="L12" s="21">
        <v>3.36</v>
      </c>
      <c r="M12" s="10">
        <v>2.4500000000000002</v>
      </c>
      <c r="N12" s="21">
        <v>5</v>
      </c>
      <c r="O12" s="6">
        <v>4.75</v>
      </c>
      <c r="P12" s="21">
        <v>6.41</v>
      </c>
      <c r="Q12" s="6">
        <v>3.57</v>
      </c>
      <c r="R12" s="14" t="s">
        <v>55</v>
      </c>
    </row>
    <row r="13" spans="1:18" s="15" customFormat="1" ht="145.5" customHeight="1">
      <c r="A13" s="13" t="s">
        <v>30</v>
      </c>
      <c r="B13" s="4" t="s">
        <v>26</v>
      </c>
      <c r="C13" s="6" t="s">
        <v>37</v>
      </c>
      <c r="D13" s="6">
        <v>2</v>
      </c>
      <c r="E13" s="6">
        <v>3</v>
      </c>
      <c r="F13" s="6" t="s">
        <v>50</v>
      </c>
      <c r="G13" s="6" t="s">
        <v>50</v>
      </c>
      <c r="H13" s="28">
        <v>2.7</v>
      </c>
      <c r="I13" s="17" t="s">
        <v>50</v>
      </c>
      <c r="J13" s="6" t="s">
        <v>50</v>
      </c>
      <c r="K13" s="29">
        <v>3.3</v>
      </c>
      <c r="L13" s="6" t="s">
        <v>50</v>
      </c>
      <c r="M13" s="6" t="s">
        <v>50</v>
      </c>
      <c r="N13" s="28">
        <v>2.2999999999999998</v>
      </c>
      <c r="O13" s="6" t="s">
        <v>50</v>
      </c>
      <c r="P13" s="6" t="s">
        <v>50</v>
      </c>
      <c r="Q13" s="28">
        <v>2.0699999999999998</v>
      </c>
      <c r="R13" s="14" t="s">
        <v>56</v>
      </c>
    </row>
    <row r="14" spans="1:18" s="15" customFormat="1" ht="114" customHeight="1">
      <c r="A14" s="13" t="s">
        <v>31</v>
      </c>
      <c r="B14" s="4" t="s">
        <v>45</v>
      </c>
      <c r="C14" s="11" t="s">
        <v>38</v>
      </c>
      <c r="D14" s="6">
        <v>296.7</v>
      </c>
      <c r="E14" s="6">
        <v>305.7</v>
      </c>
      <c r="F14" s="6" t="s">
        <v>50</v>
      </c>
      <c r="G14" s="6" t="s">
        <v>50</v>
      </c>
      <c r="H14" s="9">
        <f>1951/65000*10000</f>
        <v>300.15384615384613</v>
      </c>
      <c r="I14" s="6" t="s">
        <v>50</v>
      </c>
      <c r="J14" s="6" t="s">
        <v>50</v>
      </c>
      <c r="K14" s="9">
        <f>1641/65418*10000</f>
        <v>250.84839035127948</v>
      </c>
      <c r="L14" s="6" t="s">
        <v>50</v>
      </c>
      <c r="M14" s="6" t="s">
        <v>50</v>
      </c>
      <c r="N14" s="9">
        <f>(434+1203)/65802*10000</f>
        <v>248.77663292909031</v>
      </c>
      <c r="O14" s="6" t="s">
        <v>50</v>
      </c>
      <c r="P14" s="6" t="s">
        <v>50</v>
      </c>
      <c r="Q14" s="6">
        <v>304.2</v>
      </c>
      <c r="R14" s="14" t="s">
        <v>57</v>
      </c>
    </row>
    <row r="15" spans="1:18" s="15" customFormat="1" ht="107.25" customHeight="1">
      <c r="A15" s="13" t="s">
        <v>32</v>
      </c>
      <c r="B15" s="4" t="s">
        <v>46</v>
      </c>
      <c r="C15" s="11" t="s">
        <v>34</v>
      </c>
      <c r="D15" s="6">
        <v>17.399999999999999</v>
      </c>
      <c r="E15" s="6">
        <v>16.5</v>
      </c>
      <c r="F15" s="6" t="s">
        <v>50</v>
      </c>
      <c r="G15" s="6" t="s">
        <v>50</v>
      </c>
      <c r="H15" s="9">
        <v>14.47</v>
      </c>
      <c r="I15" s="6" t="s">
        <v>50</v>
      </c>
      <c r="J15" s="6" t="s">
        <v>50</v>
      </c>
      <c r="K15" s="9">
        <v>16.5</v>
      </c>
      <c r="L15" s="6" t="s">
        <v>50</v>
      </c>
      <c r="M15" s="6" t="s">
        <v>50</v>
      </c>
      <c r="N15" s="6">
        <v>16.3</v>
      </c>
      <c r="O15" s="6" t="s">
        <v>50</v>
      </c>
      <c r="P15" s="6" t="s">
        <v>50</v>
      </c>
      <c r="Q15" s="9">
        <v>16.5</v>
      </c>
      <c r="R15" s="14" t="s">
        <v>59</v>
      </c>
    </row>
    <row r="16" spans="1:18" s="15" customFormat="1" ht="49.5" customHeight="1">
      <c r="A16" s="16" t="s">
        <v>33</v>
      </c>
      <c r="B16" s="12" t="s">
        <v>27</v>
      </c>
      <c r="C16" s="11" t="s">
        <v>38</v>
      </c>
      <c r="D16" s="23">
        <v>1487</v>
      </c>
      <c r="E16" s="23">
        <v>1499</v>
      </c>
      <c r="F16" s="23">
        <v>1511</v>
      </c>
      <c r="G16" s="23">
        <v>1523</v>
      </c>
      <c r="H16" s="23">
        <v>1481</v>
      </c>
      <c r="I16" s="23">
        <v>1481</v>
      </c>
      <c r="J16" s="23">
        <v>1481</v>
      </c>
      <c r="K16" s="23">
        <f>F16+149-127</f>
        <v>1533</v>
      </c>
      <c r="L16" s="23">
        <f>K16</f>
        <v>1533</v>
      </c>
      <c r="M16" s="26">
        <v>1533</v>
      </c>
      <c r="N16" s="26">
        <v>1203</v>
      </c>
      <c r="O16" s="26">
        <v>1203</v>
      </c>
      <c r="P16" s="26">
        <v>1203</v>
      </c>
      <c r="Q16" s="23">
        <v>1522</v>
      </c>
      <c r="R16" s="24" t="s">
        <v>58</v>
      </c>
    </row>
    <row r="17" spans="1:18" s="15" customFormat="1" ht="83.25" customHeight="1">
      <c r="A17" s="16" t="s">
        <v>40</v>
      </c>
      <c r="B17" s="4" t="s">
        <v>41</v>
      </c>
      <c r="C17" s="11" t="s">
        <v>38</v>
      </c>
      <c r="D17" s="6">
        <v>43</v>
      </c>
      <c r="E17" s="6">
        <v>49</v>
      </c>
      <c r="F17" s="6" t="s">
        <v>50</v>
      </c>
      <c r="G17" s="6" t="s">
        <v>50</v>
      </c>
      <c r="H17" s="6" t="s">
        <v>50</v>
      </c>
      <c r="I17" s="6" t="s">
        <v>50</v>
      </c>
      <c r="J17" s="6" t="s">
        <v>50</v>
      </c>
      <c r="K17" s="6" t="s">
        <v>50</v>
      </c>
      <c r="L17" s="6" t="s">
        <v>50</v>
      </c>
      <c r="M17" s="6" t="s">
        <v>50</v>
      </c>
      <c r="N17" s="6" t="s">
        <v>50</v>
      </c>
      <c r="O17" s="6" t="s">
        <v>50</v>
      </c>
      <c r="P17" s="6" t="s">
        <v>50</v>
      </c>
      <c r="Q17" s="6">
        <f>37+26</f>
        <v>63</v>
      </c>
      <c r="R17" s="14" t="s">
        <v>60</v>
      </c>
    </row>
    <row r="18" spans="1:18" s="15" customFormat="1" ht="49.5" customHeight="1">
      <c r="A18" s="16" t="s">
        <v>43</v>
      </c>
      <c r="B18" s="4" t="s">
        <v>42</v>
      </c>
      <c r="C18" s="11" t="s">
        <v>38</v>
      </c>
      <c r="D18" s="6">
        <v>24</v>
      </c>
      <c r="E18" s="6">
        <v>24</v>
      </c>
      <c r="F18" s="6" t="s">
        <v>50</v>
      </c>
      <c r="G18" s="6" t="s">
        <v>50</v>
      </c>
      <c r="H18" s="6" t="s">
        <v>50</v>
      </c>
      <c r="I18" s="6" t="s">
        <v>50</v>
      </c>
      <c r="J18" s="6" t="s">
        <v>50</v>
      </c>
      <c r="K18" s="6" t="s">
        <v>50</v>
      </c>
      <c r="L18" s="6" t="s">
        <v>50</v>
      </c>
      <c r="M18" s="6" t="s">
        <v>50</v>
      </c>
      <c r="N18" s="6" t="s">
        <v>50</v>
      </c>
      <c r="O18" s="6" t="s">
        <v>50</v>
      </c>
      <c r="P18" s="6" t="s">
        <v>50</v>
      </c>
      <c r="Q18" s="6">
        <v>24</v>
      </c>
      <c r="R18" s="14" t="s">
        <v>51</v>
      </c>
    </row>
    <row r="19" spans="1:18" s="15" customFormat="1" ht="50.25" customHeight="1">
      <c r="A19" s="30" t="s">
        <v>48</v>
      </c>
      <c r="B19" s="4" t="s">
        <v>47</v>
      </c>
      <c r="C19" s="11" t="s">
        <v>34</v>
      </c>
      <c r="D19" s="18" t="s">
        <v>50</v>
      </c>
      <c r="E19" s="11">
        <v>2</v>
      </c>
      <c r="F19" s="6" t="s">
        <v>50</v>
      </c>
      <c r="G19" s="6" t="s">
        <v>50</v>
      </c>
      <c r="H19" s="6" t="s">
        <v>50</v>
      </c>
      <c r="I19" s="6" t="s">
        <v>50</v>
      </c>
      <c r="J19" s="6" t="s">
        <v>50</v>
      </c>
      <c r="K19" s="6" t="s">
        <v>50</v>
      </c>
      <c r="L19" s="6" t="s">
        <v>50</v>
      </c>
      <c r="M19" s="18" t="s">
        <v>50</v>
      </c>
      <c r="N19" s="18" t="s">
        <v>50</v>
      </c>
      <c r="O19" s="18" t="s">
        <v>50</v>
      </c>
      <c r="P19" s="18" t="s">
        <v>50</v>
      </c>
      <c r="Q19" s="6">
        <v>10.6</v>
      </c>
      <c r="R19" s="14" t="s">
        <v>51</v>
      </c>
    </row>
    <row r="20" spans="1:18" ht="31.5" customHeight="1">
      <c r="B20" s="31" t="s">
        <v>61</v>
      </c>
      <c r="C20" s="31"/>
      <c r="D20" s="31"/>
      <c r="E20" s="31"/>
      <c r="F20" s="31"/>
      <c r="K20" s="15"/>
    </row>
    <row r="21" spans="1:18" ht="14.25" customHeight="1">
      <c r="B21" s="3" t="s">
        <v>62</v>
      </c>
      <c r="K21" s="15"/>
    </row>
    <row r="22" spans="1:18">
      <c r="B22" s="3" t="s">
        <v>44</v>
      </c>
      <c r="K22" s="15"/>
    </row>
    <row r="23" spans="1:18" ht="26.25">
      <c r="B23" s="3" t="s">
        <v>63</v>
      </c>
      <c r="C23" s="15"/>
      <c r="D23" s="15"/>
      <c r="E23" s="15"/>
      <c r="F23" s="15"/>
      <c r="K23" s="15"/>
    </row>
    <row r="24" spans="1:18" ht="26.25">
      <c r="B24" s="3" t="s">
        <v>64</v>
      </c>
      <c r="C24" s="15"/>
      <c r="D24" s="15"/>
      <c r="E24" s="15"/>
      <c r="F24" s="15"/>
      <c r="K24" s="15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2019-02-28T09:47:29Z</cp:lastPrinted>
  <dcterms:created xsi:type="dcterms:W3CDTF">2014-01-15T04:40:11Z</dcterms:created>
  <dcterms:modified xsi:type="dcterms:W3CDTF">2019-03-21T09:33:41Z</dcterms:modified>
</cp:coreProperties>
</file>