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Лист1!$A$1:$R$22</definedName>
  </definedNames>
  <calcPr calcId="125725"/>
</workbook>
</file>

<file path=xl/calcChain.xml><?xml version="1.0" encoding="utf-8"?>
<calcChain xmlns="http://schemas.openxmlformats.org/spreadsheetml/2006/main">
  <c r="N14" i="1"/>
  <c r="K14"/>
  <c r="K16"/>
  <c r="L16"/>
  <c r="H14" l="1"/>
</calcChain>
</file>

<file path=xl/sharedStrings.xml><?xml version="1.0" encoding="utf-8"?>
<sst xmlns="http://schemas.openxmlformats.org/spreadsheetml/2006/main" count="146" uniqueCount="59">
  <si>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</si>
  <si>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</si>
  <si>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</si>
  <si>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</si>
  <si>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</si>
  <si>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</si>
  <si>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</si>
  <si>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</si>
  <si>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</si>
  <si>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</si>
  <si>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</si>
  <si>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</si>
  <si>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</si>
  <si>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</si>
  <si>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</si>
  <si>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</si>
  <si>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</si>
  <si>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</si>
  <si>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</si>
  <si>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</si>
  <si>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</si>
  <si>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</si>
  <si>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Объем инвестиций в развитие экономики и социальной сферы города Когалыма</t>
  </si>
  <si>
    <t>Рост оборота розничной торговли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</si>
  <si>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</si>
  <si>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</si>
  <si>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</si>
  <si>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Количество индивидуальных предпринимателей</t>
  </si>
  <si>
    <t>4.</t>
  </si>
  <si>
    <t>5.</t>
  </si>
  <si>
    <t>6.</t>
  </si>
  <si>
    <t>7.</t>
  </si>
  <si>
    <t>8.</t>
  </si>
  <si>
    <t>9.</t>
  </si>
  <si>
    <t>%</t>
  </si>
  <si>
    <t>млн.рублей</t>
  </si>
  <si>
    <t>минут</t>
  </si>
  <si>
    <t>штук (количество заявок)</t>
  </si>
  <si>
    <t>единиц</t>
  </si>
  <si>
    <t>"Социально - экономическое развитие и инвестиции муниципального образования город Когалым"</t>
  </si>
  <si>
    <t>10.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</si>
  <si>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</si>
  <si>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 получившими поддержку</t>
  </si>
  <si>
    <t>11.</t>
  </si>
  <si>
    <t>93-752</t>
  </si>
  <si>
    <t>Число субъектов малого и среднего
 предпринимательства в расчете 
на 10 тыс.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</si>
  <si>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</si>
  <si>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Прирост поступлений доходов в бюджет города Когалыма от налогов на совокупный доход</t>
  </si>
  <si>
    <t>12.</t>
  </si>
  <si>
    <t>Утверждено программой на 2017 год</t>
  </si>
  <si>
    <t>-</t>
  </si>
  <si>
    <t>Показатель рассчитывается поквартально</t>
  </si>
  <si>
    <t>Данные показателя на основании расчетов управления экономики</t>
  </si>
  <si>
    <t>Показатель рассчитывается по итогам года</t>
  </si>
  <si>
    <t>Данные показателя на основании расчетов управления экономики, расчитывается поквартально</t>
  </si>
  <si>
    <t>По данным Федеральной налоговой службы за 9 месяцев 2017 года</t>
  </si>
  <si>
    <t>Фактическое значение показателя на 01.12.2017 (нарастающим)</t>
  </si>
  <si>
    <t xml:space="preserve"> Заместитель начальника управления экономики_____________Ю.Л.Спиридонова</t>
  </si>
  <si>
    <t>Исполнитель: Степаненко Н.А.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</si>
</sst>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textRotation="90" wrapText="1"/>
    </xf>
    <xf numFmtId="0" fontId="0" fillId="3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78" zoomScaleSheetLayoutView="78" workbookViewId="0">
      <pane xSplit="3" ySplit="7" topLeftCell="I8" activePane="bottomRight" state="frozen"/>
      <selection pane="topRight" activeCell="D1" sqref="D1"/>
      <selection pane="bottomLeft" activeCell="A8" sqref="A8"/>
      <selection pane="bottomRight" activeCell="B26" sqref="B26"/>
    </sheetView>
  </sheetViews>
  <sheetFormatPr defaultRowHeight="15"/>
  <cols>
    <col min="1" max="1" width="5.140625" customWidth="1"/>
    <col min="2" max="2" width="48.85546875" customWidth="1"/>
    <col min="3" max="3" width="13.7109375" customWidth="1"/>
    <col min="4" max="4" width="18" customWidth="1"/>
    <col min="5" max="5" width="16.5703125" customWidth="1"/>
    <col min="6" max="6" width="11.28515625" customWidth="1"/>
    <col min="7" max="7" width="11" customWidth="1"/>
    <col min="8" max="8" width="10" style="16" customWidth="1"/>
    <col min="9" max="9" width="10" customWidth="1"/>
    <col min="10" max="10" width="10.42578125" customWidth="1"/>
    <col min="11" max="11" width="10.5703125" style="26" customWidth="1"/>
    <col min="12" max="12" width="10.5703125" customWidth="1"/>
    <col min="13" max="13" width="10.140625" customWidth="1"/>
    <col min="14" max="15" width="10" customWidth="1"/>
    <col min="17" max="17" width="10.42578125" bestFit="1" customWidth="1"/>
    <col min="18" max="18" width="50.140625" customWidth="1"/>
    <col min="19" max="19" width="46.7109375" customWidth="1"/>
    <col min="20" max="20" width="19.85546875" customWidth="1"/>
  </cols>
  <sheetData>
    <row r="1" spans="1:20" ht="16.5">
      <c r="K1" s="16"/>
      <c r="R1" s="3"/>
      <c r="S1" s="3"/>
      <c r="T1" s="3"/>
    </row>
    <row r="2" spans="1:20">
      <c r="K2" s="16"/>
    </row>
    <row r="3" spans="1:20" ht="18.75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29"/>
      <c r="T3" s="29"/>
    </row>
    <row r="4" spans="1:20" ht="18.75">
      <c r="A4" s="47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30"/>
      <c r="T4" s="30"/>
    </row>
    <row r="5" spans="1:20">
      <c r="F5" s="16"/>
      <c r="G5" s="16"/>
      <c r="I5" s="16"/>
      <c r="J5" s="16"/>
      <c r="K5" s="16"/>
      <c r="L5" s="16"/>
      <c r="M5" s="16"/>
      <c r="N5" s="16"/>
      <c r="O5" s="16"/>
      <c r="P5" s="16"/>
      <c r="Q5" s="16"/>
    </row>
    <row r="6" spans="1:20" ht="15.75">
      <c r="A6" s="49" t="s">
        <v>2</v>
      </c>
      <c r="B6" s="49" t="s">
        <v>1</v>
      </c>
      <c r="C6" s="49" t="s">
        <v>3</v>
      </c>
      <c r="D6" s="49" t="s">
        <v>5</v>
      </c>
      <c r="E6" s="49" t="s">
        <v>49</v>
      </c>
      <c r="F6" s="51" t="s">
        <v>56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"/>
      <c r="S6" s="32"/>
      <c r="T6" s="32"/>
    </row>
    <row r="7" spans="1:20" ht="132.75" customHeight="1">
      <c r="A7" s="49"/>
      <c r="B7" s="50"/>
      <c r="C7" s="50"/>
      <c r="D7" s="50"/>
      <c r="E7" s="50"/>
      <c r="F7" s="25" t="s">
        <v>6</v>
      </c>
      <c r="G7" s="25" t="s">
        <v>7</v>
      </c>
      <c r="H7" s="25" t="s">
        <v>8</v>
      </c>
      <c r="I7" s="25" t="s">
        <v>9</v>
      </c>
      <c r="J7" s="25" t="s">
        <v>10</v>
      </c>
      <c r="K7" s="25" t="s">
        <v>11</v>
      </c>
      <c r="L7" s="25" t="s">
        <v>12</v>
      </c>
      <c r="M7" s="25" t="s">
        <v>13</v>
      </c>
      <c r="N7" s="25" t="s">
        <v>14</v>
      </c>
      <c r="O7" s="25" t="s">
        <v>15</v>
      </c>
      <c r="P7" s="28" t="s">
        <v>16</v>
      </c>
      <c r="Q7" s="28" t="s">
        <v>17</v>
      </c>
      <c r="R7" s="2" t="s">
        <v>20</v>
      </c>
      <c r="S7" s="33"/>
      <c r="T7" s="33"/>
    </row>
    <row r="8" spans="1:20" ht="78.75" customHeight="1">
      <c r="A8" s="8" t="s">
        <v>0</v>
      </c>
      <c r="B8" s="5" t="s">
        <v>21</v>
      </c>
      <c r="C8" s="7" t="s">
        <v>34</v>
      </c>
      <c r="D8" s="7">
        <v>80</v>
      </c>
      <c r="E8" s="7">
        <v>100</v>
      </c>
      <c r="F8" s="6">
        <v>100</v>
      </c>
      <c r="G8" s="6">
        <v>100</v>
      </c>
      <c r="H8" s="7">
        <v>100</v>
      </c>
      <c r="I8" s="6">
        <v>100</v>
      </c>
      <c r="J8" s="6">
        <v>100</v>
      </c>
      <c r="K8" s="6">
        <v>100</v>
      </c>
      <c r="L8" s="6">
        <v>98</v>
      </c>
      <c r="M8" s="11">
        <v>100</v>
      </c>
      <c r="N8" s="11">
        <v>100</v>
      </c>
      <c r="O8" s="11">
        <v>100</v>
      </c>
      <c r="P8" s="11">
        <v>100</v>
      </c>
      <c r="Q8" s="11"/>
      <c r="R8" s="41"/>
      <c r="S8" s="34"/>
      <c r="T8" s="34"/>
    </row>
    <row r="9" spans="1:20" s="16" customFormat="1" ht="49.5" customHeight="1">
      <c r="A9" s="14" t="s">
        <v>4</v>
      </c>
      <c r="B9" s="5" t="s">
        <v>22</v>
      </c>
      <c r="C9" s="7" t="s">
        <v>35</v>
      </c>
      <c r="D9" s="9">
        <v>292956.09999999998</v>
      </c>
      <c r="E9" s="9">
        <v>241.786</v>
      </c>
      <c r="F9" s="9" t="s">
        <v>50</v>
      </c>
      <c r="G9" s="9" t="s">
        <v>50</v>
      </c>
      <c r="H9" s="9" t="s">
        <v>50</v>
      </c>
      <c r="I9" s="9" t="s">
        <v>50</v>
      </c>
      <c r="J9" s="9" t="s">
        <v>50</v>
      </c>
      <c r="K9" s="9" t="s">
        <v>50</v>
      </c>
      <c r="L9" s="9" t="s">
        <v>50</v>
      </c>
      <c r="M9" s="9" t="s">
        <v>50</v>
      </c>
      <c r="N9" s="9" t="s">
        <v>50</v>
      </c>
      <c r="O9" s="9" t="s">
        <v>50</v>
      </c>
      <c r="P9" s="9" t="s">
        <v>50</v>
      </c>
      <c r="Q9" s="9"/>
      <c r="R9" s="15" t="s">
        <v>53</v>
      </c>
      <c r="S9" s="35"/>
      <c r="T9" s="35"/>
    </row>
    <row r="10" spans="1:20" s="16" customFormat="1" ht="61.5" customHeight="1">
      <c r="A10" s="14" t="s">
        <v>19</v>
      </c>
      <c r="B10" s="5" t="s">
        <v>23</v>
      </c>
      <c r="C10" s="7" t="s">
        <v>35</v>
      </c>
      <c r="D10" s="9">
        <v>9904.6200000000008</v>
      </c>
      <c r="E10" s="9">
        <v>10565.95</v>
      </c>
      <c r="F10" s="9" t="s">
        <v>50</v>
      </c>
      <c r="G10" s="9" t="s">
        <v>50</v>
      </c>
      <c r="H10" s="9">
        <v>2649.31</v>
      </c>
      <c r="I10" s="9" t="s">
        <v>50</v>
      </c>
      <c r="J10" s="9" t="s">
        <v>50</v>
      </c>
      <c r="K10" s="9">
        <v>4966.0200000000004</v>
      </c>
      <c r="L10" s="9" t="s">
        <v>50</v>
      </c>
      <c r="M10" s="9" t="s">
        <v>50</v>
      </c>
      <c r="N10" s="9">
        <v>7290.5</v>
      </c>
      <c r="O10" s="9" t="s">
        <v>50</v>
      </c>
      <c r="P10" s="9" t="s">
        <v>50</v>
      </c>
      <c r="Q10" s="9"/>
      <c r="R10" s="15" t="s">
        <v>52</v>
      </c>
      <c r="S10" s="35"/>
      <c r="T10" s="35"/>
    </row>
    <row r="11" spans="1:20" s="16" customFormat="1" ht="50.25" customHeight="1">
      <c r="A11" s="14" t="s">
        <v>28</v>
      </c>
      <c r="B11" s="5" t="s">
        <v>24</v>
      </c>
      <c r="C11" s="7" t="s">
        <v>34</v>
      </c>
      <c r="D11" s="7">
        <v>99</v>
      </c>
      <c r="E11" s="7">
        <v>95</v>
      </c>
      <c r="F11" s="7">
        <v>99</v>
      </c>
      <c r="G11" s="7">
        <v>99</v>
      </c>
      <c r="H11" s="7">
        <v>99</v>
      </c>
      <c r="I11" s="7">
        <v>99</v>
      </c>
      <c r="J11" s="7">
        <v>99</v>
      </c>
      <c r="K11" s="7">
        <v>99</v>
      </c>
      <c r="L11" s="7">
        <v>99</v>
      </c>
      <c r="M11" s="11">
        <v>99</v>
      </c>
      <c r="N11" s="11">
        <v>99</v>
      </c>
      <c r="O11" s="11">
        <v>99</v>
      </c>
      <c r="P11" s="11">
        <v>99</v>
      </c>
      <c r="Q11" s="7"/>
      <c r="R11" s="17"/>
      <c r="S11" s="36"/>
      <c r="T11" s="36"/>
    </row>
    <row r="12" spans="1:20" s="16" customFormat="1" ht="101.25" customHeight="1">
      <c r="A12" s="18" t="s">
        <v>29</v>
      </c>
      <c r="B12" s="5" t="s">
        <v>25</v>
      </c>
      <c r="C12" s="7" t="s">
        <v>36</v>
      </c>
      <c r="D12" s="7">
        <v>3.93</v>
      </c>
      <c r="E12" s="7">
        <v>15</v>
      </c>
      <c r="F12" s="7">
        <v>3.35</v>
      </c>
      <c r="G12" s="7">
        <v>5.07</v>
      </c>
      <c r="H12" s="7">
        <v>5.07</v>
      </c>
      <c r="I12" s="7">
        <v>5.03</v>
      </c>
      <c r="J12" s="7">
        <v>4.09</v>
      </c>
      <c r="K12" s="27">
        <v>5</v>
      </c>
      <c r="L12" s="27">
        <v>3.36</v>
      </c>
      <c r="M12" s="11">
        <v>2.4500000000000002</v>
      </c>
      <c r="N12" s="27">
        <v>5</v>
      </c>
      <c r="O12" s="7">
        <v>4.75</v>
      </c>
      <c r="P12" s="27">
        <v>6.41</v>
      </c>
      <c r="Q12" s="7"/>
      <c r="R12" s="19"/>
      <c r="S12" s="37"/>
      <c r="T12" s="37"/>
    </row>
    <row r="13" spans="1:20" s="16" customFormat="1" ht="145.5" customHeight="1">
      <c r="A13" s="14" t="s">
        <v>30</v>
      </c>
      <c r="B13" s="5" t="s">
        <v>26</v>
      </c>
      <c r="C13" s="7" t="s">
        <v>37</v>
      </c>
      <c r="D13" s="7">
        <v>2</v>
      </c>
      <c r="E13" s="7">
        <v>3</v>
      </c>
      <c r="F13" s="7" t="s">
        <v>50</v>
      </c>
      <c r="G13" s="7" t="s">
        <v>50</v>
      </c>
      <c r="H13" s="7">
        <v>2.7</v>
      </c>
      <c r="I13" s="20" t="s">
        <v>50</v>
      </c>
      <c r="J13" s="7" t="s">
        <v>50</v>
      </c>
      <c r="K13" s="20">
        <v>3.3</v>
      </c>
      <c r="L13" s="7" t="s">
        <v>50</v>
      </c>
      <c r="M13" s="7" t="s">
        <v>50</v>
      </c>
      <c r="N13" s="7">
        <v>2.2999999999999998</v>
      </c>
      <c r="O13" s="7" t="s">
        <v>50</v>
      </c>
      <c r="P13" s="7" t="s">
        <v>50</v>
      </c>
      <c r="Q13" s="7"/>
      <c r="R13" s="15" t="s">
        <v>51</v>
      </c>
      <c r="S13" s="35"/>
      <c r="T13" s="35"/>
    </row>
    <row r="14" spans="1:20" s="16" customFormat="1" ht="114" customHeight="1">
      <c r="A14" s="14" t="s">
        <v>31</v>
      </c>
      <c r="B14" s="5" t="s">
        <v>45</v>
      </c>
      <c r="C14" s="12" t="s">
        <v>38</v>
      </c>
      <c r="D14" s="7">
        <v>296.7</v>
      </c>
      <c r="E14" s="7">
        <v>305.7</v>
      </c>
      <c r="F14" s="7" t="s">
        <v>50</v>
      </c>
      <c r="G14" s="7" t="s">
        <v>50</v>
      </c>
      <c r="H14" s="10">
        <f>1951/65000*10000</f>
        <v>300.15384615384613</v>
      </c>
      <c r="I14" s="7" t="s">
        <v>50</v>
      </c>
      <c r="J14" s="7" t="s">
        <v>50</v>
      </c>
      <c r="K14" s="10">
        <f>1641/65418*10000</f>
        <v>250.84839035127948</v>
      </c>
      <c r="L14" s="7" t="s">
        <v>50</v>
      </c>
      <c r="M14" s="7" t="s">
        <v>50</v>
      </c>
      <c r="N14" s="10">
        <f>(434+1203)/65802*10000</f>
        <v>248.77663292909031</v>
      </c>
      <c r="O14" s="7" t="s">
        <v>50</v>
      </c>
      <c r="P14" s="7" t="s">
        <v>50</v>
      </c>
      <c r="Q14" s="7"/>
      <c r="R14" s="15" t="s">
        <v>54</v>
      </c>
      <c r="S14" s="44"/>
      <c r="T14" s="35"/>
    </row>
    <row r="15" spans="1:20" s="16" customFormat="1" ht="107.25" customHeight="1">
      <c r="A15" s="14" t="s">
        <v>32</v>
      </c>
      <c r="B15" s="5" t="s">
        <v>46</v>
      </c>
      <c r="C15" s="12" t="s">
        <v>34</v>
      </c>
      <c r="D15" s="7">
        <v>17.399999999999999</v>
      </c>
      <c r="E15" s="7">
        <v>16.5</v>
      </c>
      <c r="F15" s="7" t="s">
        <v>50</v>
      </c>
      <c r="G15" s="7" t="s">
        <v>50</v>
      </c>
      <c r="H15" s="10">
        <v>14.47</v>
      </c>
      <c r="I15" s="7" t="s">
        <v>50</v>
      </c>
      <c r="J15" s="7" t="s">
        <v>50</v>
      </c>
      <c r="K15" s="10">
        <v>16.5</v>
      </c>
      <c r="L15" s="7" t="s">
        <v>50</v>
      </c>
      <c r="M15" s="7" t="s">
        <v>50</v>
      </c>
      <c r="N15" s="7">
        <v>16.3</v>
      </c>
      <c r="O15" s="7" t="s">
        <v>50</v>
      </c>
      <c r="P15" s="7" t="s">
        <v>50</v>
      </c>
      <c r="Q15" s="21"/>
      <c r="R15" s="15" t="s">
        <v>54</v>
      </c>
      <c r="S15" s="45"/>
      <c r="T15" s="39"/>
    </row>
    <row r="16" spans="1:20" s="16" customFormat="1" ht="49.5" customHeight="1">
      <c r="A16" s="18" t="s">
        <v>33</v>
      </c>
      <c r="B16" s="13" t="s">
        <v>27</v>
      </c>
      <c r="C16" s="12" t="s">
        <v>38</v>
      </c>
      <c r="D16" s="31">
        <v>1487</v>
      </c>
      <c r="E16" s="31">
        <v>1499</v>
      </c>
      <c r="F16" s="31">
        <v>1511</v>
      </c>
      <c r="G16" s="31">
        <v>1523</v>
      </c>
      <c r="H16" s="31">
        <v>1481</v>
      </c>
      <c r="I16" s="31">
        <v>1481</v>
      </c>
      <c r="J16" s="31">
        <v>1481</v>
      </c>
      <c r="K16" s="31">
        <f>F16+149-127</f>
        <v>1533</v>
      </c>
      <c r="L16" s="31">
        <f>K16</f>
        <v>1533</v>
      </c>
      <c r="M16" s="42">
        <v>1533</v>
      </c>
      <c r="N16" s="42">
        <v>1203</v>
      </c>
      <c r="O16" s="42">
        <v>1203</v>
      </c>
      <c r="P16" s="42">
        <v>1203</v>
      </c>
      <c r="Q16" s="31"/>
      <c r="R16" s="40" t="s">
        <v>55</v>
      </c>
      <c r="S16" s="43"/>
      <c r="T16" s="38"/>
    </row>
    <row r="17" spans="1:20" s="16" customFormat="1" ht="83.25" customHeight="1">
      <c r="A17" s="18" t="s">
        <v>40</v>
      </c>
      <c r="B17" s="5" t="s">
        <v>41</v>
      </c>
      <c r="C17" s="12" t="s">
        <v>38</v>
      </c>
      <c r="D17" s="7">
        <v>43</v>
      </c>
      <c r="E17" s="7">
        <v>49</v>
      </c>
      <c r="F17" s="7" t="s">
        <v>50</v>
      </c>
      <c r="G17" s="7" t="s">
        <v>50</v>
      </c>
      <c r="H17" s="7" t="s">
        <v>50</v>
      </c>
      <c r="I17" s="7" t="s">
        <v>50</v>
      </c>
      <c r="J17" s="7" t="s">
        <v>50</v>
      </c>
      <c r="K17" s="7" t="s">
        <v>50</v>
      </c>
      <c r="L17" s="7" t="s">
        <v>50</v>
      </c>
      <c r="M17" s="7" t="s">
        <v>50</v>
      </c>
      <c r="N17" s="7" t="s">
        <v>50</v>
      </c>
      <c r="O17" s="7" t="s">
        <v>50</v>
      </c>
      <c r="P17" s="7" t="s">
        <v>50</v>
      </c>
      <c r="Q17" s="7"/>
      <c r="R17" s="15" t="s">
        <v>53</v>
      </c>
      <c r="S17" s="35"/>
      <c r="T17" s="35"/>
    </row>
    <row r="18" spans="1:20" s="16" customFormat="1" ht="49.5" customHeight="1">
      <c r="A18" s="18" t="s">
        <v>43</v>
      </c>
      <c r="B18" s="5" t="s">
        <v>42</v>
      </c>
      <c r="C18" s="12" t="s">
        <v>38</v>
      </c>
      <c r="D18" s="7">
        <v>24</v>
      </c>
      <c r="E18" s="7">
        <v>24</v>
      </c>
      <c r="F18" s="7" t="s">
        <v>50</v>
      </c>
      <c r="G18" s="7" t="s">
        <v>50</v>
      </c>
      <c r="H18" s="7" t="s">
        <v>50</v>
      </c>
      <c r="I18" s="7" t="s">
        <v>50</v>
      </c>
      <c r="J18" s="7" t="s">
        <v>50</v>
      </c>
      <c r="K18" s="7" t="s">
        <v>50</v>
      </c>
      <c r="L18" s="7" t="s">
        <v>50</v>
      </c>
      <c r="M18" s="7" t="s">
        <v>50</v>
      </c>
      <c r="N18" s="7" t="s">
        <v>50</v>
      </c>
      <c r="O18" s="7" t="s">
        <v>50</v>
      </c>
      <c r="P18" s="7" t="s">
        <v>50</v>
      </c>
      <c r="Q18" s="7"/>
      <c r="R18" s="15" t="s">
        <v>53</v>
      </c>
      <c r="S18" s="35"/>
      <c r="T18" s="35"/>
    </row>
    <row r="19" spans="1:20" s="16" customFormat="1" ht="50.25" customHeight="1">
      <c r="A19" s="22" t="s">
        <v>48</v>
      </c>
      <c r="B19" s="5" t="s">
        <v>47</v>
      </c>
      <c r="C19" s="12" t="s">
        <v>34</v>
      </c>
      <c r="D19" s="23" t="s">
        <v>50</v>
      </c>
      <c r="E19" s="12">
        <v>2</v>
      </c>
      <c r="F19" s="7" t="s">
        <v>50</v>
      </c>
      <c r="G19" s="7" t="s">
        <v>50</v>
      </c>
      <c r="H19" s="7" t="s">
        <v>50</v>
      </c>
      <c r="I19" s="7" t="s">
        <v>50</v>
      </c>
      <c r="J19" s="7" t="s">
        <v>50</v>
      </c>
      <c r="K19" s="7" t="s">
        <v>50</v>
      </c>
      <c r="L19" s="7" t="s">
        <v>50</v>
      </c>
      <c r="M19" s="23" t="s">
        <v>50</v>
      </c>
      <c r="N19" s="23" t="s">
        <v>50</v>
      </c>
      <c r="O19" s="23" t="s">
        <v>50</v>
      </c>
      <c r="P19" s="23" t="s">
        <v>50</v>
      </c>
      <c r="Q19" s="24"/>
      <c r="R19" s="15" t="s">
        <v>53</v>
      </c>
      <c r="S19" s="35"/>
      <c r="T19" s="35"/>
    </row>
    <row r="20" spans="1:20" ht="31.5" customHeight="1">
      <c r="B20" s="46" t="s">
        <v>57</v>
      </c>
      <c r="C20" s="46"/>
      <c r="D20" s="46"/>
      <c r="E20" s="46"/>
      <c r="F20" s="46"/>
      <c r="K20" s="16"/>
    </row>
    <row r="21" spans="1:20" ht="14.25" customHeight="1">
      <c r="B21" s="4" t="s">
        <v>58</v>
      </c>
      <c r="K21" s="16"/>
    </row>
    <row r="22" spans="1:20">
      <c r="B22" s="4" t="s">
        <v>44</v>
      </c>
      <c r="K22" s="16"/>
    </row>
    <row r="23" spans="1:20">
      <c r="K23" s="16"/>
    </row>
    <row r="24" spans="1:20">
      <c r="K24" s="16"/>
    </row>
  </sheetData>
  <mergeCells count="9">
    <mergeCell ref="B20:F20"/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Гуляева Наталья Алексеевна</cp:lastModifiedBy>
  <cp:lastPrinted>2017-12-12T05:00:15Z</cp:lastPrinted>
  <dcterms:created xsi:type="dcterms:W3CDTF">2014-01-15T04:40:11Z</dcterms:created>
  <dcterms:modified xsi:type="dcterms:W3CDTF">2017-12-12T05:01:08Z</dcterms:modified>
</cp:coreProperties>
</file>