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4.2019" sheetId="1" r:id="rId1"/>
  </sheets>
  <definedNames>
    <definedName name="_xlnm.Print_Titles" localSheetId="0">'на 01.04.2019'!$A:$A</definedName>
    <definedName name="_xlnm.Print_Area" localSheetId="0">'на 01.04.2019'!$A$1:$AG$274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<sst xmlns="http://schemas.openxmlformats.org/spreadsheetml/2006/main" count="313" uniqueCount="77">
  <si>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</si>
  <si>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</si>
  <si>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</si>
  <si>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</si>
  <si>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</si>
  <si>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</si>
  <si>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</si>
  <si>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</si>
  <si>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</si>
  <si>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</si>
  <si>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</si>
  <si>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</si>
  <si>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</si>
  <si>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</si>
  <si>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</si>
  <si>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</si>
  <si>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</si>
  <si>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</si>
  <si>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</si>
  <si>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</si>
  <si>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</si>
  <si>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</si>
  <si>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</si>
  <si>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</si>
  <si>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</si>
  <si>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</si>
  <si>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</si>
  <si>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</si>
  <si>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</si>
  <si>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</si>
  <si>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</si>
  <si>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</si>
  <si>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</si>
  <si>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</si>
  <si>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</si>
  <si>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</si>
  <si>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</si>
  <si>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</si>
  <si>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</si>
  <si>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</si>
  <si>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</si>
  <si>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</si>
  <si>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</si>
  <si>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</si>
  <si>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</si>
  <si>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</si>
  <si>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</si>
  <si>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</si>
  <si>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</si>
  <si>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</si>
  <si>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</si>
  <si>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</si>
  <si>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</si>
  <si>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</si>
  <si>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</si>
  <si>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</si>
  <si>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</si>
  <si>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</si>
  <si>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</si>
  <si>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</si>
  <si>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</si>
  <si>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</si>
  <si>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</si>
  <si>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</si>
  <si>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</si>
  <si>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</si>
  <si>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</si>
  <si>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</si>
  <si>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</si>
  <si>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</si>
  <si>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</si>
  <si>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</si>
  <si>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</si>
  <si>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</si>
  <si>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01.02.19</t>
  </si>
  <si>
    <t>Профинансировано на отчетную дату на 01.02.19</t>
  </si>
  <si>
    <t>Кассовый расход на  отчетную дату на 01.02.19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</si>
</sst>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justify" wrapText="1"/>
    </xf>
    <xf numFmtId="0" fontId="2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righ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16" borderId="10" xfId="0" applyNumberFormat="1" applyFont="1" applyFill="1" applyBorder="1" applyAlignment="1">
      <alignment horizontal="center" vertical="center" wrapText="1"/>
    </xf>
    <xf numFmtId="188" fontId="2" fillId="16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70" zoomScaleSheetLayoutView="70" workbookViewId="0" topLeftCell="A1">
      <pane ySplit="1" topLeftCell="A248" activePane="bottomLeft" state="frozen"/>
      <selection pane="topLeft" activeCell="A1" sqref="A1"/>
      <selection pane="bottomLeft" activeCell="M180" sqref="M180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30" width="10.7109375" style="1" customWidth="1"/>
    <col min="31" max="31" width="10.7109375" style="45" customWidth="1"/>
    <col min="32" max="32" width="51.57421875" style="21" customWidth="1"/>
    <col min="33" max="16384" width="9.140625" style="4" customWidth="1"/>
  </cols>
  <sheetData>
    <row r="1" spans="1:32" ht="1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9"/>
      <c r="Q1" s="19"/>
      <c r="R1" s="15"/>
      <c r="S1" s="15"/>
      <c r="T1" s="15"/>
      <c r="U1" s="15"/>
      <c r="V1" s="15"/>
      <c r="W1" s="15"/>
      <c r="X1" s="56"/>
      <c r="Y1" s="56"/>
      <c r="Z1" s="56"/>
      <c r="AA1" s="56"/>
      <c r="AB1" s="56"/>
      <c r="AC1" s="56"/>
      <c r="AD1" s="56"/>
      <c r="AE1" s="44"/>
      <c r="AF1" s="44"/>
    </row>
    <row r="2" spans="1:32" ht="21.75" customHeight="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44"/>
      <c r="AF2" s="44"/>
    </row>
    <row r="3" spans="1:32" ht="24" customHeight="1">
      <c r="A3" s="59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44"/>
      <c r="AF3" s="44"/>
    </row>
    <row r="4" spans="1:32" ht="21" customHeight="1">
      <c r="A4" s="62" t="s">
        <v>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44"/>
      <c r="AF4" s="44"/>
    </row>
    <row r="5" spans="1:32" s="2" customFormat="1" ht="31.5" customHeight="1">
      <c r="A5" s="61" t="s">
        <v>5</v>
      </c>
      <c r="B5" s="57" t="s">
        <v>68</v>
      </c>
      <c r="C5" s="57" t="s">
        <v>74</v>
      </c>
      <c r="D5" s="57" t="s">
        <v>75</v>
      </c>
      <c r="E5" s="57" t="s">
        <v>76</v>
      </c>
      <c r="F5" s="64" t="s">
        <v>69</v>
      </c>
      <c r="G5" s="65"/>
      <c r="H5" s="64" t="s">
        <v>0</v>
      </c>
      <c r="I5" s="65"/>
      <c r="J5" s="64" t="s">
        <v>1</v>
      </c>
      <c r="K5" s="65"/>
      <c r="L5" s="64" t="s">
        <v>2</v>
      </c>
      <c r="M5" s="65"/>
      <c r="N5" s="64" t="s">
        <v>3</v>
      </c>
      <c r="O5" s="65"/>
      <c r="P5" s="64" t="s">
        <v>4</v>
      </c>
      <c r="Q5" s="65"/>
      <c r="R5" s="64" t="s">
        <v>6</v>
      </c>
      <c r="S5" s="65"/>
      <c r="T5" s="64" t="s">
        <v>7</v>
      </c>
      <c r="U5" s="65"/>
      <c r="V5" s="64" t="s">
        <v>8</v>
      </c>
      <c r="W5" s="65"/>
      <c r="X5" s="64" t="s">
        <v>9</v>
      </c>
      <c r="Y5" s="65"/>
      <c r="Z5" s="64" t="s">
        <v>10</v>
      </c>
      <c r="AA5" s="65"/>
      <c r="AB5" s="64" t="s">
        <v>11</v>
      </c>
      <c r="AC5" s="65"/>
      <c r="AD5" s="64" t="s">
        <v>12</v>
      </c>
      <c r="AE5" s="68"/>
      <c r="AF5" s="66" t="s">
        <v>73</v>
      </c>
    </row>
    <row r="6" spans="1:32" s="2" customFormat="1" ht="84" customHeight="1">
      <c r="A6" s="61"/>
      <c r="B6" s="58"/>
      <c r="C6" s="63"/>
      <c r="D6" s="63"/>
      <c r="E6" s="63"/>
      <c r="F6" s="37" t="s">
        <v>70</v>
      </c>
      <c r="G6" s="20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12" t="s">
        <v>13</v>
      </c>
      <c r="U6" s="12" t="s">
        <v>72</v>
      </c>
      <c r="V6" s="12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8" t="s">
        <v>13</v>
      </c>
      <c r="AE6" s="46" t="s">
        <v>72</v>
      </c>
      <c r="AF6" s="67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9">
        <v>30</v>
      </c>
      <c r="AE7" s="39">
        <v>31</v>
      </c>
      <c r="AF7" s="5">
        <v>32</v>
      </c>
    </row>
    <row r="8" spans="1:32" s="7" customFormat="1" ht="98.25" customHeight="1">
      <c r="A8" s="13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0"/>
      <c r="AE8" s="45"/>
      <c r="AF8" s="21"/>
    </row>
    <row r="9" spans="1:32" s="7" customFormat="1" ht="115.5">
      <c r="A9" s="8" t="s">
        <v>27</v>
      </c>
      <c r="B9" s="31"/>
      <c r="C9" s="31"/>
      <c r="D9" s="31"/>
      <c r="E9" s="31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40"/>
      <c r="AE9" s="45"/>
      <c r="AF9" s="21"/>
    </row>
    <row r="10" spans="1:32" s="7" customFormat="1" ht="82.5">
      <c r="A10" s="16" t="s">
        <v>28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40"/>
      <c r="AE10" s="45"/>
      <c r="AF10" s="21"/>
    </row>
    <row r="11" spans="1:32" s="7" customFormat="1" ht="16.5">
      <c r="A11" s="8" t="s">
        <v>18</v>
      </c>
      <c r="B11" s="31">
        <f>B12+B13+B14</f>
        <v>0</v>
      </c>
      <c r="C11" s="31"/>
      <c r="D11" s="31"/>
      <c r="E11" s="31"/>
      <c r="F11" s="31"/>
      <c r="G11" s="31"/>
      <c r="H11" s="31">
        <f aca="true" t="shared" si="0" ref="H11:AD11">H12+H13+H14</f>
        <v>0</v>
      </c>
      <c r="I11" s="31"/>
      <c r="J11" s="31">
        <f t="shared" si="0"/>
        <v>0</v>
      </c>
      <c r="K11" s="31"/>
      <c r="L11" s="31">
        <f t="shared" si="0"/>
        <v>0</v>
      </c>
      <c r="M11" s="31"/>
      <c r="N11" s="31">
        <f t="shared" si="0"/>
        <v>0</v>
      </c>
      <c r="O11" s="31"/>
      <c r="P11" s="31">
        <f t="shared" si="0"/>
        <v>0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1"/>
      <c r="AB11" s="31">
        <f t="shared" si="0"/>
        <v>0</v>
      </c>
      <c r="AC11" s="31"/>
      <c r="AD11" s="41">
        <f t="shared" si="0"/>
        <v>0</v>
      </c>
      <c r="AE11" s="45"/>
      <c r="AF11" s="21"/>
    </row>
    <row r="12" spans="1:32" s="7" customFormat="1" ht="16.5">
      <c r="A12" s="8" t="s">
        <v>16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40"/>
      <c r="AE12" s="45"/>
      <c r="AF12" s="21"/>
    </row>
    <row r="13" spans="1:32" s="7" customFormat="1" ht="16.5">
      <c r="A13" s="9" t="s">
        <v>20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0"/>
      <c r="AE13" s="45"/>
      <c r="AF13" s="21"/>
    </row>
    <row r="14" spans="1:32" s="7" customFormat="1" ht="16.5">
      <c r="A14" s="8" t="s">
        <v>15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40"/>
      <c r="AE14" s="45"/>
      <c r="AF14" s="21"/>
    </row>
    <row r="15" spans="1:32" s="7" customFormat="1" ht="16.5">
      <c r="A15" s="10" t="s">
        <v>21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40"/>
      <c r="AE15" s="45"/>
      <c r="AF15" s="21"/>
    </row>
    <row r="16" spans="1:32" s="7" customFormat="1" ht="16.5">
      <c r="A16" s="8" t="s">
        <v>17</v>
      </c>
      <c r="B16" s="31"/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0"/>
      <c r="AE16" s="45"/>
      <c r="AF16" s="21"/>
    </row>
    <row r="17" spans="1:32" s="7" customFormat="1" ht="64.5" customHeight="1">
      <c r="A17" s="16" t="s">
        <v>29</v>
      </c>
      <c r="B17" s="31"/>
      <c r="C17" s="31"/>
      <c r="D17" s="31"/>
      <c r="E17" s="31"/>
      <c r="F17" s="31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0"/>
      <c r="AE17" s="45"/>
      <c r="AF17" s="21"/>
    </row>
    <row r="18" spans="1:32" s="7" customFormat="1" ht="16.5">
      <c r="A18" s="8" t="s">
        <v>18</v>
      </c>
      <c r="B18" s="31">
        <f>B19+B20+B21</f>
        <v>0</v>
      </c>
      <c r="C18" s="31"/>
      <c r="D18" s="31"/>
      <c r="E18" s="31"/>
      <c r="F18" s="31"/>
      <c r="G18" s="31"/>
      <c r="H18" s="31">
        <f aca="true" t="shared" si="1" ref="H18:AD18">H19+H20+H21</f>
        <v>0</v>
      </c>
      <c r="I18" s="31"/>
      <c r="J18" s="31">
        <f t="shared" si="1"/>
        <v>0</v>
      </c>
      <c r="K18" s="31"/>
      <c r="L18" s="31">
        <f t="shared" si="1"/>
        <v>0</v>
      </c>
      <c r="M18" s="31"/>
      <c r="N18" s="31">
        <f t="shared" si="1"/>
        <v>0</v>
      </c>
      <c r="O18" s="31"/>
      <c r="P18" s="31">
        <f t="shared" si="1"/>
        <v>0</v>
      </c>
      <c r="Q18" s="31"/>
      <c r="R18" s="31">
        <f t="shared" si="1"/>
        <v>0</v>
      </c>
      <c r="S18" s="31"/>
      <c r="T18" s="31">
        <f t="shared" si="1"/>
        <v>0</v>
      </c>
      <c r="U18" s="31"/>
      <c r="V18" s="31">
        <f t="shared" si="1"/>
        <v>0</v>
      </c>
      <c r="W18" s="31"/>
      <c r="X18" s="31">
        <f t="shared" si="1"/>
        <v>0</v>
      </c>
      <c r="Y18" s="31"/>
      <c r="Z18" s="31">
        <f t="shared" si="1"/>
        <v>0</v>
      </c>
      <c r="AA18" s="31"/>
      <c r="AB18" s="31">
        <f t="shared" si="1"/>
        <v>0</v>
      </c>
      <c r="AC18" s="31"/>
      <c r="AD18" s="41">
        <f t="shared" si="1"/>
        <v>0</v>
      </c>
      <c r="AE18" s="45"/>
      <c r="AF18" s="21"/>
    </row>
    <row r="19" spans="1:32" s="7" customFormat="1" ht="16.5">
      <c r="A19" s="8" t="s">
        <v>16</v>
      </c>
      <c r="B19" s="31"/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0"/>
      <c r="AE19" s="45"/>
      <c r="AF19" s="21"/>
    </row>
    <row r="20" spans="1:32" s="7" customFormat="1" ht="16.5">
      <c r="A20" s="8" t="s">
        <v>20</v>
      </c>
      <c r="B20" s="31"/>
      <c r="C20" s="31"/>
      <c r="D20" s="31"/>
      <c r="E20" s="31"/>
      <c r="F20" s="31"/>
      <c r="G20" s="3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0"/>
      <c r="AE20" s="45"/>
      <c r="AF20" s="21"/>
    </row>
    <row r="21" spans="1:32" s="7" customFormat="1" ht="16.5">
      <c r="A21" s="8" t="s">
        <v>15</v>
      </c>
      <c r="B21" s="31"/>
      <c r="C21" s="31"/>
      <c r="D21" s="31"/>
      <c r="E21" s="31"/>
      <c r="F21" s="31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40"/>
      <c r="AE21" s="45"/>
      <c r="AF21" s="21"/>
    </row>
    <row r="22" spans="1:32" s="7" customFormat="1" ht="16.5">
      <c r="A22" s="8" t="s">
        <v>21</v>
      </c>
      <c r="B22" s="31"/>
      <c r="C22" s="31"/>
      <c r="D22" s="31"/>
      <c r="E22" s="31"/>
      <c r="F22" s="31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0"/>
      <c r="AE22" s="45"/>
      <c r="AF22" s="21"/>
    </row>
    <row r="23" spans="1:32" s="7" customFormat="1" ht="16.5">
      <c r="A23" s="8" t="s">
        <v>17</v>
      </c>
      <c r="B23" s="31"/>
      <c r="C23" s="31"/>
      <c r="D23" s="31"/>
      <c r="E23" s="31"/>
      <c r="F23" s="31"/>
      <c r="G23" s="3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0"/>
      <c r="AE23" s="45"/>
      <c r="AF23" s="21"/>
    </row>
    <row r="24" spans="1:32" s="7" customFormat="1" ht="99">
      <c r="A24" s="17" t="s">
        <v>30</v>
      </c>
      <c r="B24" s="31"/>
      <c r="C24" s="31"/>
      <c r="D24" s="31"/>
      <c r="E24" s="31"/>
      <c r="F24" s="31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40"/>
      <c r="AE24" s="45"/>
      <c r="AF24" s="21"/>
    </row>
    <row r="25" spans="1:32" s="7" customFormat="1" ht="16.5">
      <c r="A25" s="8" t="s">
        <v>18</v>
      </c>
      <c r="B25" s="31">
        <f>B26+B27+B28</f>
        <v>0</v>
      </c>
      <c r="C25" s="31"/>
      <c r="D25" s="31"/>
      <c r="E25" s="31"/>
      <c r="F25" s="31"/>
      <c r="G25" s="31"/>
      <c r="H25" s="31">
        <f aca="true" t="shared" si="2" ref="H25:AD25">H26+H27+H28</f>
        <v>0</v>
      </c>
      <c r="I25" s="31"/>
      <c r="J25" s="31">
        <f t="shared" si="2"/>
        <v>0</v>
      </c>
      <c r="K25" s="31"/>
      <c r="L25" s="31">
        <f t="shared" si="2"/>
        <v>0</v>
      </c>
      <c r="M25" s="31"/>
      <c r="N25" s="31">
        <f t="shared" si="2"/>
        <v>0</v>
      </c>
      <c r="O25" s="31"/>
      <c r="P25" s="31">
        <f t="shared" si="2"/>
        <v>0</v>
      </c>
      <c r="Q25" s="31"/>
      <c r="R25" s="31">
        <f t="shared" si="2"/>
        <v>0</v>
      </c>
      <c r="S25" s="31"/>
      <c r="T25" s="31">
        <f t="shared" si="2"/>
        <v>0</v>
      </c>
      <c r="U25" s="31"/>
      <c r="V25" s="31">
        <f t="shared" si="2"/>
        <v>0</v>
      </c>
      <c r="W25" s="31"/>
      <c r="X25" s="31">
        <f t="shared" si="2"/>
        <v>0</v>
      </c>
      <c r="Y25" s="31"/>
      <c r="Z25" s="31">
        <f t="shared" si="2"/>
        <v>0</v>
      </c>
      <c r="AA25" s="31"/>
      <c r="AB25" s="31">
        <f t="shared" si="2"/>
        <v>0</v>
      </c>
      <c r="AC25" s="31"/>
      <c r="AD25" s="41">
        <f t="shared" si="2"/>
        <v>0</v>
      </c>
      <c r="AE25" s="45"/>
      <c r="AF25" s="21"/>
    </row>
    <row r="26" spans="1:32" s="7" customFormat="1" ht="16.5">
      <c r="A26" s="8" t="s">
        <v>16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40"/>
      <c r="AE26" s="45"/>
      <c r="AF26" s="21"/>
    </row>
    <row r="27" spans="1:32" s="7" customFormat="1" ht="16.5">
      <c r="A27" s="9" t="s">
        <v>20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40"/>
      <c r="AE27" s="45"/>
      <c r="AF27" s="21"/>
    </row>
    <row r="28" spans="1:32" s="7" customFormat="1" ht="16.5">
      <c r="A28" s="8" t="s">
        <v>15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40"/>
      <c r="AE28" s="45"/>
      <c r="AF28" s="21"/>
    </row>
    <row r="29" spans="1:32" s="7" customFormat="1" ht="16.5">
      <c r="A29" s="10" t="s">
        <v>21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0"/>
      <c r="AE29" s="45"/>
      <c r="AF29" s="21"/>
    </row>
    <row r="30" spans="1:32" s="7" customFormat="1" ht="16.5">
      <c r="A30" s="8" t="s">
        <v>17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40"/>
      <c r="AE30" s="45"/>
      <c r="AF30" s="21"/>
    </row>
    <row r="31" spans="1:32" s="7" customFormat="1" ht="49.5">
      <c r="A31" s="16" t="s">
        <v>31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0"/>
      <c r="AE31" s="45"/>
      <c r="AF31" s="21"/>
    </row>
    <row r="32" spans="1:32" s="7" customFormat="1" ht="16.5">
      <c r="A32" s="8" t="s">
        <v>18</v>
      </c>
      <c r="B32" s="31">
        <f>B33+B34+B35</f>
        <v>0</v>
      </c>
      <c r="C32" s="31"/>
      <c r="D32" s="31"/>
      <c r="E32" s="31"/>
      <c r="F32" s="31"/>
      <c r="G32" s="31"/>
      <c r="H32" s="31">
        <f aca="true" t="shared" si="3" ref="H32:AD32">H33+H34+H35</f>
        <v>0</v>
      </c>
      <c r="I32" s="31"/>
      <c r="J32" s="31">
        <f t="shared" si="3"/>
        <v>0</v>
      </c>
      <c r="K32" s="31"/>
      <c r="L32" s="31">
        <f t="shared" si="3"/>
        <v>0</v>
      </c>
      <c r="M32" s="31"/>
      <c r="N32" s="31">
        <f t="shared" si="3"/>
        <v>0</v>
      </c>
      <c r="O32" s="31"/>
      <c r="P32" s="31">
        <f t="shared" si="3"/>
        <v>0</v>
      </c>
      <c r="Q32" s="31"/>
      <c r="R32" s="31">
        <f t="shared" si="3"/>
        <v>0</v>
      </c>
      <c r="S32" s="31"/>
      <c r="T32" s="31">
        <f t="shared" si="3"/>
        <v>0</v>
      </c>
      <c r="U32" s="31"/>
      <c r="V32" s="31">
        <f t="shared" si="3"/>
        <v>0</v>
      </c>
      <c r="W32" s="31"/>
      <c r="X32" s="31">
        <f t="shared" si="3"/>
        <v>0</v>
      </c>
      <c r="Y32" s="31"/>
      <c r="Z32" s="31">
        <f t="shared" si="3"/>
        <v>0</v>
      </c>
      <c r="AA32" s="31"/>
      <c r="AB32" s="31">
        <f t="shared" si="3"/>
        <v>0</v>
      </c>
      <c r="AC32" s="31"/>
      <c r="AD32" s="41">
        <f t="shared" si="3"/>
        <v>0</v>
      </c>
      <c r="AE32" s="45"/>
      <c r="AF32" s="21"/>
    </row>
    <row r="33" spans="1:32" s="7" customFormat="1" ht="16.5">
      <c r="A33" s="8" t="s">
        <v>16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0"/>
      <c r="AE33" s="45"/>
      <c r="AF33" s="21"/>
    </row>
    <row r="34" spans="1:32" s="7" customFormat="1" ht="16.5">
      <c r="A34" s="8" t="s">
        <v>20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5"/>
      <c r="AF34" s="21"/>
    </row>
    <row r="35" spans="1:32" s="7" customFormat="1" ht="16.5">
      <c r="A35" s="8" t="s">
        <v>15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40"/>
      <c r="AE35" s="45"/>
      <c r="AF35" s="21"/>
    </row>
    <row r="36" spans="1:32" s="7" customFormat="1" ht="16.5">
      <c r="A36" s="8" t="s">
        <v>21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40"/>
      <c r="AE36" s="45"/>
      <c r="AF36" s="21"/>
    </row>
    <row r="37" spans="1:32" s="7" customFormat="1" ht="16.5">
      <c r="A37" s="8" t="s">
        <v>17</v>
      </c>
      <c r="B37" s="31"/>
      <c r="C37" s="31"/>
      <c r="D37" s="31"/>
      <c r="E37" s="31"/>
      <c r="F37" s="31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40"/>
      <c r="AE37" s="45"/>
      <c r="AF37" s="21"/>
    </row>
    <row r="38" spans="1:32" s="7" customFormat="1" ht="99">
      <c r="A38" s="17" t="s">
        <v>32</v>
      </c>
      <c r="B38" s="31"/>
      <c r="C38" s="31"/>
      <c r="D38" s="31"/>
      <c r="E38" s="31"/>
      <c r="F38" s="31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40"/>
      <c r="AE38" s="45"/>
      <c r="AF38" s="21"/>
    </row>
    <row r="39" spans="1:32" s="7" customFormat="1" ht="16.5">
      <c r="A39" s="8" t="s">
        <v>18</v>
      </c>
      <c r="B39" s="31">
        <f>B40+B41+B42</f>
        <v>0</v>
      </c>
      <c r="C39" s="31"/>
      <c r="D39" s="31"/>
      <c r="E39" s="31"/>
      <c r="F39" s="31"/>
      <c r="G39" s="31"/>
      <c r="H39" s="31">
        <f aca="true" t="shared" si="4" ref="H39:AD39">H40+H41+H42</f>
        <v>0</v>
      </c>
      <c r="I39" s="31"/>
      <c r="J39" s="31">
        <f t="shared" si="4"/>
        <v>0</v>
      </c>
      <c r="K39" s="31"/>
      <c r="L39" s="31">
        <f t="shared" si="4"/>
        <v>0</v>
      </c>
      <c r="M39" s="31"/>
      <c r="N39" s="31">
        <f t="shared" si="4"/>
        <v>0</v>
      </c>
      <c r="O39" s="31"/>
      <c r="P39" s="31">
        <f t="shared" si="4"/>
        <v>0</v>
      </c>
      <c r="Q39" s="31"/>
      <c r="R39" s="31">
        <f t="shared" si="4"/>
        <v>0</v>
      </c>
      <c r="S39" s="31"/>
      <c r="T39" s="31">
        <f t="shared" si="4"/>
        <v>0</v>
      </c>
      <c r="U39" s="31"/>
      <c r="V39" s="31">
        <f t="shared" si="4"/>
        <v>0</v>
      </c>
      <c r="W39" s="31"/>
      <c r="X39" s="31">
        <f t="shared" si="4"/>
        <v>0</v>
      </c>
      <c r="Y39" s="31"/>
      <c r="Z39" s="31">
        <f t="shared" si="4"/>
        <v>0</v>
      </c>
      <c r="AA39" s="31"/>
      <c r="AB39" s="31">
        <f t="shared" si="4"/>
        <v>0</v>
      </c>
      <c r="AC39" s="31"/>
      <c r="AD39" s="41">
        <f t="shared" si="4"/>
        <v>0</v>
      </c>
      <c r="AE39" s="45"/>
      <c r="AF39" s="21"/>
    </row>
    <row r="40" spans="1:32" s="7" customFormat="1" ht="16.5">
      <c r="A40" s="8" t="s">
        <v>16</v>
      </c>
      <c r="B40" s="31"/>
      <c r="C40" s="31"/>
      <c r="D40" s="31"/>
      <c r="E40" s="31"/>
      <c r="F40" s="31"/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40"/>
      <c r="AE40" s="45"/>
      <c r="AF40" s="21"/>
    </row>
    <row r="41" spans="1:32" s="7" customFormat="1" ht="16.5">
      <c r="A41" s="8" t="s">
        <v>20</v>
      </c>
      <c r="B41" s="31"/>
      <c r="C41" s="31"/>
      <c r="D41" s="31"/>
      <c r="E41" s="31"/>
      <c r="F41" s="31"/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40"/>
      <c r="AE41" s="45"/>
      <c r="AF41" s="21"/>
    </row>
    <row r="42" spans="1:32" s="7" customFormat="1" ht="16.5">
      <c r="A42" s="8" t="s">
        <v>15</v>
      </c>
      <c r="B42" s="31"/>
      <c r="C42" s="31"/>
      <c r="D42" s="31"/>
      <c r="E42" s="31"/>
      <c r="F42" s="31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40"/>
      <c r="AE42" s="45"/>
      <c r="AF42" s="21"/>
    </row>
    <row r="43" spans="1:32" s="7" customFormat="1" ht="16.5">
      <c r="A43" s="8" t="s">
        <v>21</v>
      </c>
      <c r="B43" s="31"/>
      <c r="C43" s="31"/>
      <c r="D43" s="31"/>
      <c r="E43" s="31"/>
      <c r="F43" s="31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0"/>
      <c r="AE43" s="45"/>
      <c r="AF43" s="21"/>
    </row>
    <row r="44" spans="1:32" s="7" customFormat="1" ht="16.5">
      <c r="A44" s="8" t="s">
        <v>17</v>
      </c>
      <c r="B44" s="31"/>
      <c r="C44" s="31"/>
      <c r="D44" s="31"/>
      <c r="E44" s="31"/>
      <c r="F44" s="31"/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0"/>
      <c r="AE44" s="45"/>
      <c r="AF44" s="21"/>
    </row>
    <row r="45" spans="1:32" s="7" customFormat="1" ht="82.5">
      <c r="A45" s="17" t="s">
        <v>33</v>
      </c>
      <c r="B45" s="31"/>
      <c r="C45" s="31"/>
      <c r="D45" s="31"/>
      <c r="E45" s="31"/>
      <c r="F45" s="31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0"/>
      <c r="AE45" s="45"/>
      <c r="AF45" s="21"/>
    </row>
    <row r="46" spans="1:32" s="7" customFormat="1" ht="16.5">
      <c r="A46" s="8" t="s">
        <v>18</v>
      </c>
      <c r="B46" s="31">
        <f>B47+B48+B49</f>
        <v>0</v>
      </c>
      <c r="C46" s="31"/>
      <c r="D46" s="31"/>
      <c r="E46" s="31"/>
      <c r="F46" s="31"/>
      <c r="G46" s="31"/>
      <c r="H46" s="31">
        <f aca="true" t="shared" si="5" ref="H46:AD46">H47+H48+H49</f>
        <v>0</v>
      </c>
      <c r="I46" s="31"/>
      <c r="J46" s="31">
        <f t="shared" si="5"/>
        <v>0</v>
      </c>
      <c r="K46" s="31"/>
      <c r="L46" s="31">
        <f t="shared" si="5"/>
        <v>0</v>
      </c>
      <c r="M46" s="31"/>
      <c r="N46" s="31">
        <f t="shared" si="5"/>
        <v>0</v>
      </c>
      <c r="O46" s="31"/>
      <c r="P46" s="31">
        <f t="shared" si="5"/>
        <v>0</v>
      </c>
      <c r="Q46" s="31"/>
      <c r="R46" s="31">
        <f t="shared" si="5"/>
        <v>0</v>
      </c>
      <c r="S46" s="31"/>
      <c r="T46" s="31">
        <f t="shared" si="5"/>
        <v>0</v>
      </c>
      <c r="U46" s="31"/>
      <c r="V46" s="31">
        <f t="shared" si="5"/>
        <v>0</v>
      </c>
      <c r="W46" s="31"/>
      <c r="X46" s="31">
        <f t="shared" si="5"/>
        <v>0</v>
      </c>
      <c r="Y46" s="31"/>
      <c r="Z46" s="31">
        <f t="shared" si="5"/>
        <v>0</v>
      </c>
      <c r="AA46" s="31"/>
      <c r="AB46" s="31">
        <f t="shared" si="5"/>
        <v>0</v>
      </c>
      <c r="AC46" s="31"/>
      <c r="AD46" s="41">
        <f t="shared" si="5"/>
        <v>0</v>
      </c>
      <c r="AE46" s="45"/>
      <c r="AF46" s="21"/>
    </row>
    <row r="47" spans="1:32" s="7" customFormat="1" ht="16.5">
      <c r="A47" s="8" t="s">
        <v>16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0"/>
      <c r="AE47" s="45"/>
      <c r="AF47" s="21"/>
    </row>
    <row r="48" spans="1:32" s="7" customFormat="1" ht="16.5">
      <c r="A48" s="8" t="s">
        <v>20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40"/>
      <c r="AE48" s="45"/>
      <c r="AF48" s="21"/>
    </row>
    <row r="49" spans="1:32" s="7" customFormat="1" ht="16.5">
      <c r="A49" s="8" t="s">
        <v>15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0"/>
      <c r="AE49" s="45"/>
      <c r="AF49" s="21"/>
    </row>
    <row r="50" spans="1:32" s="7" customFormat="1" ht="16.5">
      <c r="A50" s="8" t="s">
        <v>21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0"/>
      <c r="AE50" s="45"/>
      <c r="AF50" s="21"/>
    </row>
    <row r="51" spans="1:32" s="7" customFormat="1" ht="16.5">
      <c r="A51" s="8" t="s">
        <v>17</v>
      </c>
      <c r="B51" s="31"/>
      <c r="C51" s="31"/>
      <c r="D51" s="31"/>
      <c r="E51" s="31"/>
      <c r="F51" s="31"/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40"/>
      <c r="AE51" s="45"/>
      <c r="AF51" s="21"/>
    </row>
    <row r="52" spans="1:32" s="7" customFormat="1" ht="33">
      <c r="A52" s="16" t="s">
        <v>34</v>
      </c>
      <c r="B52" s="31"/>
      <c r="C52" s="31"/>
      <c r="D52" s="31"/>
      <c r="E52" s="31"/>
      <c r="F52" s="31"/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40"/>
      <c r="AE52" s="45"/>
      <c r="AF52" s="21"/>
    </row>
    <row r="53" spans="1:32" s="7" customFormat="1" ht="16.5">
      <c r="A53" s="8" t="s">
        <v>18</v>
      </c>
      <c r="B53" s="31">
        <f>B54+B55+B56</f>
        <v>309.8</v>
      </c>
      <c r="C53" s="31">
        <f>C54+C55+C56</f>
        <v>0</v>
      </c>
      <c r="D53" s="31">
        <f>D54+D55+D56</f>
        <v>0</v>
      </c>
      <c r="E53" s="31">
        <f>E54+E55+E56</f>
        <v>0</v>
      </c>
      <c r="F53" s="31">
        <f>E53/B53*100</f>
        <v>0</v>
      </c>
      <c r="G53" s="31" t="e">
        <f>E53/C53*100</f>
        <v>#DIV/0!</v>
      </c>
      <c r="H53" s="31">
        <f aca="true" t="shared" si="6" ref="H53:AD53">H54+H55+H56</f>
        <v>0</v>
      </c>
      <c r="I53" s="31"/>
      <c r="J53" s="31">
        <f t="shared" si="6"/>
        <v>0</v>
      </c>
      <c r="K53" s="31"/>
      <c r="L53" s="31">
        <f t="shared" si="6"/>
        <v>0</v>
      </c>
      <c r="M53" s="31"/>
      <c r="N53" s="31">
        <f t="shared" si="6"/>
        <v>0</v>
      </c>
      <c r="O53" s="31"/>
      <c r="P53" s="31">
        <f t="shared" si="6"/>
        <v>0</v>
      </c>
      <c r="Q53" s="31"/>
      <c r="R53" s="31">
        <f t="shared" si="6"/>
        <v>111.9</v>
      </c>
      <c r="S53" s="31"/>
      <c r="T53" s="31">
        <f t="shared" si="6"/>
        <v>0</v>
      </c>
      <c r="U53" s="31"/>
      <c r="V53" s="31">
        <f t="shared" si="6"/>
        <v>0</v>
      </c>
      <c r="W53" s="31"/>
      <c r="X53" s="31">
        <f t="shared" si="6"/>
        <v>0</v>
      </c>
      <c r="Y53" s="31"/>
      <c r="Z53" s="31">
        <f t="shared" si="6"/>
        <v>0</v>
      </c>
      <c r="AA53" s="31"/>
      <c r="AB53" s="31">
        <f t="shared" si="6"/>
        <v>197.9</v>
      </c>
      <c r="AC53" s="31"/>
      <c r="AD53" s="41">
        <f t="shared" si="6"/>
        <v>0</v>
      </c>
      <c r="AE53" s="45"/>
      <c r="AF53" s="21"/>
    </row>
    <row r="54" spans="1:32" s="7" customFormat="1" ht="16.5">
      <c r="A54" s="8" t="s">
        <v>16</v>
      </c>
      <c r="B54" s="31">
        <f>B61+B68+B75+B82</f>
        <v>0</v>
      </c>
      <c r="C54" s="31"/>
      <c r="D54" s="31"/>
      <c r="E54" s="31"/>
      <c r="F54" s="31" t="e">
        <f>E54/B54*100</f>
        <v>#DIV/0!</v>
      </c>
      <c r="G54" s="31" t="e">
        <f>E54/C54*100</f>
        <v>#DIV/0!</v>
      </c>
      <c r="H54" s="31">
        <f aca="true" t="shared" si="7" ref="H54:AD54">H61+H68+H75+H82</f>
        <v>0</v>
      </c>
      <c r="I54" s="31"/>
      <c r="J54" s="31">
        <f t="shared" si="7"/>
        <v>0</v>
      </c>
      <c r="K54" s="31"/>
      <c r="L54" s="31">
        <f t="shared" si="7"/>
        <v>0</v>
      </c>
      <c r="M54" s="31"/>
      <c r="N54" s="31">
        <f t="shared" si="7"/>
        <v>0</v>
      </c>
      <c r="O54" s="31"/>
      <c r="P54" s="31">
        <f t="shared" si="7"/>
        <v>0</v>
      </c>
      <c r="Q54" s="31"/>
      <c r="R54" s="31">
        <f t="shared" si="7"/>
        <v>0</v>
      </c>
      <c r="S54" s="31"/>
      <c r="T54" s="31">
        <f t="shared" si="7"/>
        <v>0</v>
      </c>
      <c r="U54" s="31"/>
      <c r="V54" s="31">
        <f t="shared" si="7"/>
        <v>0</v>
      </c>
      <c r="W54" s="31"/>
      <c r="X54" s="31">
        <f t="shared" si="7"/>
        <v>0</v>
      </c>
      <c r="Y54" s="31"/>
      <c r="Z54" s="31">
        <f t="shared" si="7"/>
        <v>0</v>
      </c>
      <c r="AA54" s="31"/>
      <c r="AB54" s="31">
        <f t="shared" si="7"/>
        <v>0</v>
      </c>
      <c r="AC54" s="31"/>
      <c r="AD54" s="41">
        <f t="shared" si="7"/>
        <v>0</v>
      </c>
      <c r="AE54" s="45"/>
      <c r="AF54" s="21"/>
    </row>
    <row r="55" spans="1:32" s="7" customFormat="1" ht="16.5">
      <c r="A55" s="8" t="s">
        <v>20</v>
      </c>
      <c r="B55" s="31">
        <f>B62+B69+B76+B83</f>
        <v>0</v>
      </c>
      <c r="C55" s="31"/>
      <c r="D55" s="31"/>
      <c r="E55" s="31"/>
      <c r="F55" s="31" t="e">
        <f>E55/B55*100</f>
        <v>#DIV/0!</v>
      </c>
      <c r="G55" s="31" t="e">
        <f>E55/C55*100</f>
        <v>#DIV/0!</v>
      </c>
      <c r="H55" s="31">
        <f aca="true" t="shared" si="8" ref="H55:AD55">H62+H69+H76+H83</f>
        <v>0</v>
      </c>
      <c r="I55" s="31"/>
      <c r="J55" s="31">
        <f t="shared" si="8"/>
        <v>0</v>
      </c>
      <c r="K55" s="31"/>
      <c r="L55" s="31">
        <f t="shared" si="8"/>
        <v>0</v>
      </c>
      <c r="M55" s="31"/>
      <c r="N55" s="31">
        <f t="shared" si="8"/>
        <v>0</v>
      </c>
      <c r="O55" s="31"/>
      <c r="P55" s="31">
        <f t="shared" si="8"/>
        <v>0</v>
      </c>
      <c r="Q55" s="31"/>
      <c r="R55" s="31">
        <f t="shared" si="8"/>
        <v>0</v>
      </c>
      <c r="S55" s="31"/>
      <c r="T55" s="31">
        <f t="shared" si="8"/>
        <v>0</v>
      </c>
      <c r="U55" s="31"/>
      <c r="V55" s="31">
        <f t="shared" si="8"/>
        <v>0</v>
      </c>
      <c r="W55" s="31"/>
      <c r="X55" s="31">
        <f t="shared" si="8"/>
        <v>0</v>
      </c>
      <c r="Y55" s="31"/>
      <c r="Z55" s="31">
        <f t="shared" si="8"/>
        <v>0</v>
      </c>
      <c r="AA55" s="31"/>
      <c r="AB55" s="31">
        <f t="shared" si="8"/>
        <v>0</v>
      </c>
      <c r="AC55" s="31"/>
      <c r="AD55" s="41">
        <f t="shared" si="8"/>
        <v>0</v>
      </c>
      <c r="AE55" s="45"/>
      <c r="AF55" s="21"/>
    </row>
    <row r="56" spans="1:32" s="7" customFormat="1" ht="16.5">
      <c r="A56" s="8" t="s">
        <v>15</v>
      </c>
      <c r="B56" s="31">
        <f>B63+B70+B77+B84</f>
        <v>309.8</v>
      </c>
      <c r="C56" s="31">
        <f>C63+C70+C77+C84</f>
        <v>0</v>
      </c>
      <c r="D56" s="31">
        <f>D63+D70+D77+D84</f>
        <v>0</v>
      </c>
      <c r="E56" s="31">
        <f>E63+E70+E77+E84</f>
        <v>0</v>
      </c>
      <c r="F56" s="31">
        <f>E56/B56*100</f>
        <v>0</v>
      </c>
      <c r="G56" s="31" t="e">
        <f>E56/C56*100</f>
        <v>#DIV/0!</v>
      </c>
      <c r="H56" s="31">
        <f aca="true" t="shared" si="9" ref="H56:AD56">H63+H70+H77+H84</f>
        <v>0</v>
      </c>
      <c r="I56" s="31"/>
      <c r="J56" s="31">
        <f t="shared" si="9"/>
        <v>0</v>
      </c>
      <c r="K56" s="31"/>
      <c r="L56" s="31">
        <f t="shared" si="9"/>
        <v>0</v>
      </c>
      <c r="M56" s="31"/>
      <c r="N56" s="31">
        <f t="shared" si="9"/>
        <v>0</v>
      </c>
      <c r="O56" s="31"/>
      <c r="P56" s="31">
        <f t="shared" si="9"/>
        <v>0</v>
      </c>
      <c r="Q56" s="31"/>
      <c r="R56" s="31">
        <f t="shared" si="9"/>
        <v>111.9</v>
      </c>
      <c r="S56" s="31"/>
      <c r="T56" s="31">
        <f t="shared" si="9"/>
        <v>0</v>
      </c>
      <c r="U56" s="31"/>
      <c r="V56" s="31">
        <f t="shared" si="9"/>
        <v>0</v>
      </c>
      <c r="W56" s="31"/>
      <c r="X56" s="31">
        <f t="shared" si="9"/>
        <v>0</v>
      </c>
      <c r="Y56" s="31"/>
      <c r="Z56" s="31">
        <f t="shared" si="9"/>
        <v>0</v>
      </c>
      <c r="AA56" s="31"/>
      <c r="AB56" s="31">
        <f t="shared" si="9"/>
        <v>197.9</v>
      </c>
      <c r="AC56" s="31"/>
      <c r="AD56" s="41">
        <f t="shared" si="9"/>
        <v>0</v>
      </c>
      <c r="AE56" s="45"/>
      <c r="AF56" s="21"/>
    </row>
    <row r="57" spans="1:32" s="7" customFormat="1" ht="16.5">
      <c r="A57" s="8" t="s">
        <v>21</v>
      </c>
      <c r="B57" s="31"/>
      <c r="C57" s="31"/>
      <c r="D57" s="31"/>
      <c r="E57" s="31"/>
      <c r="F57" s="31"/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0"/>
      <c r="AE57" s="45"/>
      <c r="AF57" s="21"/>
    </row>
    <row r="58" spans="1:32" s="7" customFormat="1" ht="16.5">
      <c r="A58" s="8" t="s">
        <v>17</v>
      </c>
      <c r="B58" s="31"/>
      <c r="C58" s="31"/>
      <c r="D58" s="31"/>
      <c r="E58" s="31"/>
      <c r="F58" s="31"/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0"/>
      <c r="AE58" s="45"/>
      <c r="AF58" s="21"/>
    </row>
    <row r="59" spans="1:32" s="53" customFormat="1" ht="115.5">
      <c r="A59" s="47" t="s">
        <v>35</v>
      </c>
      <c r="B59" s="48"/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0"/>
      <c r="AE59" s="51"/>
      <c r="AF59" s="52"/>
    </row>
    <row r="60" spans="1:32" s="53" customFormat="1" ht="16.5">
      <c r="A60" s="54" t="s">
        <v>18</v>
      </c>
      <c r="B60" s="48">
        <f>B61+B62+B63</f>
        <v>309.8</v>
      </c>
      <c r="C60" s="48">
        <f>C61+C62+C63</f>
        <v>0</v>
      </c>
      <c r="D60" s="48">
        <f>D61+D62+D63</f>
        <v>0</v>
      </c>
      <c r="E60" s="48">
        <f>E61+E62+E63</f>
        <v>0</v>
      </c>
      <c r="F60" s="48">
        <f>E60/B60*100</f>
        <v>0</v>
      </c>
      <c r="G60" s="48" t="e">
        <f>E60/C60*100</f>
        <v>#DIV/0!</v>
      </c>
      <c r="H60" s="48">
        <f aca="true" t="shared" si="10" ref="H60:AD60">H61+H62+H63</f>
        <v>0</v>
      </c>
      <c r="I60" s="48"/>
      <c r="J60" s="48">
        <f t="shared" si="10"/>
        <v>0</v>
      </c>
      <c r="K60" s="48"/>
      <c r="L60" s="48">
        <f t="shared" si="10"/>
        <v>0</v>
      </c>
      <c r="M60" s="48"/>
      <c r="N60" s="48">
        <f t="shared" si="10"/>
        <v>0</v>
      </c>
      <c r="O60" s="48"/>
      <c r="P60" s="48">
        <f t="shared" si="10"/>
        <v>0</v>
      </c>
      <c r="Q60" s="48"/>
      <c r="R60" s="48">
        <f t="shared" si="10"/>
        <v>111.9</v>
      </c>
      <c r="S60" s="48"/>
      <c r="T60" s="48">
        <f t="shared" si="10"/>
        <v>0</v>
      </c>
      <c r="U60" s="48"/>
      <c r="V60" s="48">
        <f t="shared" si="10"/>
        <v>0</v>
      </c>
      <c r="W60" s="48"/>
      <c r="X60" s="48">
        <f t="shared" si="10"/>
        <v>0</v>
      </c>
      <c r="Y60" s="48"/>
      <c r="Z60" s="48">
        <f t="shared" si="10"/>
        <v>0</v>
      </c>
      <c r="AA60" s="48"/>
      <c r="AB60" s="48">
        <f t="shared" si="10"/>
        <v>197.9</v>
      </c>
      <c r="AC60" s="48"/>
      <c r="AD60" s="55">
        <f t="shared" si="10"/>
        <v>0</v>
      </c>
      <c r="AE60" s="51"/>
      <c r="AF60" s="52"/>
    </row>
    <row r="61" spans="1:32" s="53" customFormat="1" ht="16.5">
      <c r="A61" s="54" t="s">
        <v>16</v>
      </c>
      <c r="B61" s="48">
        <f>H61+J61+L61+N61+P61+R61+T61+V61+X61+Z61+AB61+AD61</f>
        <v>0</v>
      </c>
      <c r="C61" s="48"/>
      <c r="D61" s="48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  <c r="AE61" s="51"/>
      <c r="AF61" s="52"/>
    </row>
    <row r="62" spans="1:32" s="53" customFormat="1" ht="16.5">
      <c r="A62" s="54" t="s">
        <v>20</v>
      </c>
      <c r="B62" s="48">
        <f>H62+J62+L62+N62+P62+R62+T62+V62+X62+Z62+AB62+AD62</f>
        <v>0</v>
      </c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E62" s="51"/>
      <c r="AF62" s="52"/>
    </row>
    <row r="63" spans="1:32" s="53" customFormat="1" ht="16.5">
      <c r="A63" s="54" t="s">
        <v>15</v>
      </c>
      <c r="B63" s="48">
        <f>H63+J63+L63+N63+P63+R63+T63+V63+X63+Z63+AB63+AD63</f>
        <v>309.8</v>
      </c>
      <c r="C63" s="48">
        <f>H63+J63+L63</f>
        <v>0</v>
      </c>
      <c r="D63" s="48">
        <f>I63+K63+M63</f>
        <v>0</v>
      </c>
      <c r="E63" s="48">
        <f>I63+K63+M63+O63+Q63+S63+U63+W63+Y63+AA63+AC63</f>
        <v>0</v>
      </c>
      <c r="F63" s="48">
        <f>E63/B63*100</f>
        <v>0</v>
      </c>
      <c r="G63" s="48" t="e">
        <f>E63/C63*100</f>
        <v>#DIV/0!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/>
      <c r="O63" s="49"/>
      <c r="P63" s="49"/>
      <c r="Q63" s="49"/>
      <c r="R63" s="49">
        <v>111.9</v>
      </c>
      <c r="S63" s="49"/>
      <c r="T63" s="49"/>
      <c r="U63" s="49"/>
      <c r="V63" s="49"/>
      <c r="W63" s="49"/>
      <c r="X63" s="49"/>
      <c r="Y63" s="49"/>
      <c r="Z63" s="49"/>
      <c r="AA63" s="49"/>
      <c r="AB63" s="49">
        <v>197.9</v>
      </c>
      <c r="AC63" s="49"/>
      <c r="AD63" s="50"/>
      <c r="AE63" s="51"/>
      <c r="AF63" s="52"/>
    </row>
    <row r="64" spans="1:32" s="53" customFormat="1" ht="16.5">
      <c r="A64" s="54" t="s">
        <v>21</v>
      </c>
      <c r="B64" s="48">
        <f>H64+J64+L64+N64+P64+R64+T64+V64+X64+Z64+AB64+AD64</f>
        <v>0</v>
      </c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51"/>
      <c r="AF64" s="52"/>
    </row>
    <row r="65" spans="1:32" s="53" customFormat="1" ht="16.5">
      <c r="A65" s="54" t="s">
        <v>17</v>
      </c>
      <c r="B65" s="48">
        <f>H65+J65+L65+N65+P65+R65+T65+V65+X65+Z65+AB65+AD65</f>
        <v>0</v>
      </c>
      <c r="C65" s="48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/>
      <c r="AE65" s="51"/>
      <c r="AF65" s="52"/>
    </row>
    <row r="66" spans="1:32" s="7" customFormat="1" ht="66">
      <c r="A66" s="16" t="s">
        <v>36</v>
      </c>
      <c r="B66" s="31"/>
      <c r="C66" s="31"/>
      <c r="D66" s="31"/>
      <c r="E66" s="31"/>
      <c r="F66" s="31"/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0"/>
      <c r="AE66" s="45"/>
      <c r="AF66" s="21"/>
    </row>
    <row r="67" spans="1:32" s="7" customFormat="1" ht="16.5">
      <c r="A67" s="8" t="s">
        <v>18</v>
      </c>
      <c r="B67" s="31">
        <f>B68+B69+B70</f>
        <v>0</v>
      </c>
      <c r="C67" s="31"/>
      <c r="D67" s="31"/>
      <c r="E67" s="31"/>
      <c r="F67" s="31"/>
      <c r="G67" s="31"/>
      <c r="H67" s="31">
        <f aca="true" t="shared" si="11" ref="H67:AD67">H68+H69+H70</f>
        <v>0</v>
      </c>
      <c r="I67" s="31"/>
      <c r="J67" s="31">
        <f t="shared" si="11"/>
        <v>0</v>
      </c>
      <c r="K67" s="31"/>
      <c r="L67" s="31">
        <f t="shared" si="11"/>
        <v>0</v>
      </c>
      <c r="M67" s="31"/>
      <c r="N67" s="31">
        <f t="shared" si="11"/>
        <v>0</v>
      </c>
      <c r="O67" s="31"/>
      <c r="P67" s="31">
        <f t="shared" si="11"/>
        <v>0</v>
      </c>
      <c r="Q67" s="31"/>
      <c r="R67" s="31">
        <f t="shared" si="11"/>
        <v>0</v>
      </c>
      <c r="S67" s="31"/>
      <c r="T67" s="31">
        <f t="shared" si="11"/>
        <v>0</v>
      </c>
      <c r="U67" s="31"/>
      <c r="V67" s="31">
        <f t="shared" si="11"/>
        <v>0</v>
      </c>
      <c r="W67" s="31"/>
      <c r="X67" s="31">
        <f t="shared" si="11"/>
        <v>0</v>
      </c>
      <c r="Y67" s="31"/>
      <c r="Z67" s="31">
        <f t="shared" si="11"/>
        <v>0</v>
      </c>
      <c r="AA67" s="31"/>
      <c r="AB67" s="31">
        <f t="shared" si="11"/>
        <v>0</v>
      </c>
      <c r="AC67" s="31"/>
      <c r="AD67" s="41">
        <f t="shared" si="11"/>
        <v>0</v>
      </c>
      <c r="AE67" s="45"/>
      <c r="AF67" s="21"/>
    </row>
    <row r="68" spans="1:32" s="7" customFormat="1" ht="16.5">
      <c r="A68" s="8" t="s">
        <v>16</v>
      </c>
      <c r="B68" s="31">
        <f>H68+J68+L68+N68+P68+R68+T68+V68+X68+Z68+AB68+AD68</f>
        <v>0</v>
      </c>
      <c r="C68" s="31"/>
      <c r="D68" s="31"/>
      <c r="E68" s="31"/>
      <c r="F68" s="31"/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40"/>
      <c r="AE68" s="45"/>
      <c r="AF68" s="21"/>
    </row>
    <row r="69" spans="1:32" s="7" customFormat="1" ht="16.5">
      <c r="A69" s="8" t="s">
        <v>20</v>
      </c>
      <c r="B69" s="31">
        <f>H69+J69+L69+N69+P69+R69+T69+V69+X69+Z69+AB69+AD69</f>
        <v>0</v>
      </c>
      <c r="C69" s="31"/>
      <c r="D69" s="31"/>
      <c r="E69" s="31"/>
      <c r="F69" s="31"/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40"/>
      <c r="AE69" s="45"/>
      <c r="AF69" s="21"/>
    </row>
    <row r="70" spans="1:32" s="7" customFormat="1" ht="16.5">
      <c r="A70" s="8" t="s">
        <v>15</v>
      </c>
      <c r="B70" s="31">
        <f>H70+J70+L70+N70+P70+R70+T70+V70+X70+Z70+AB70+AD70</f>
        <v>0</v>
      </c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40"/>
      <c r="AE70" s="45"/>
      <c r="AF70" s="21"/>
    </row>
    <row r="71" spans="1:32" s="7" customFormat="1" ht="16.5">
      <c r="A71" s="8" t="s">
        <v>21</v>
      </c>
      <c r="B71" s="31">
        <f>H71+J71+L71+N71+P71+R71+T71+V71+X71+Z71+AB71+AD71</f>
        <v>0</v>
      </c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40"/>
      <c r="AE71" s="45"/>
      <c r="AF71" s="21"/>
    </row>
    <row r="72" spans="1:32" s="7" customFormat="1" ht="16.5">
      <c r="A72" s="8" t="s">
        <v>17</v>
      </c>
      <c r="B72" s="31">
        <f>H72+J72+L72+N72+P72+R72+T72+V72+X72+Z72+AB72+AD72</f>
        <v>0</v>
      </c>
      <c r="C72" s="31"/>
      <c r="D72" s="31"/>
      <c r="E72" s="31"/>
      <c r="F72" s="31"/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40"/>
      <c r="AE72" s="45"/>
      <c r="AF72" s="21"/>
    </row>
    <row r="73" spans="1:32" s="7" customFormat="1" ht="49.5">
      <c r="A73" s="16" t="s">
        <v>37</v>
      </c>
      <c r="B73" s="31"/>
      <c r="C73" s="31"/>
      <c r="D73" s="31"/>
      <c r="E73" s="31"/>
      <c r="F73" s="31"/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40"/>
      <c r="AE73" s="45"/>
      <c r="AF73" s="21"/>
    </row>
    <row r="74" spans="1:32" s="7" customFormat="1" ht="16.5">
      <c r="A74" s="8" t="s">
        <v>18</v>
      </c>
      <c r="B74" s="31">
        <f>B75+B76+B77</f>
        <v>0</v>
      </c>
      <c r="C74" s="31"/>
      <c r="D74" s="31"/>
      <c r="E74" s="31"/>
      <c r="F74" s="31"/>
      <c r="G74" s="31"/>
      <c r="H74" s="31">
        <f aca="true" t="shared" si="12" ref="H74:AD74">H75+H76+H77</f>
        <v>0</v>
      </c>
      <c r="I74" s="31"/>
      <c r="J74" s="31">
        <f t="shared" si="12"/>
        <v>0</v>
      </c>
      <c r="K74" s="31"/>
      <c r="L74" s="31">
        <f t="shared" si="12"/>
        <v>0</v>
      </c>
      <c r="M74" s="31"/>
      <c r="N74" s="31">
        <f t="shared" si="12"/>
        <v>0</v>
      </c>
      <c r="O74" s="31"/>
      <c r="P74" s="31">
        <f t="shared" si="12"/>
        <v>0</v>
      </c>
      <c r="Q74" s="31"/>
      <c r="R74" s="31">
        <f t="shared" si="12"/>
        <v>0</v>
      </c>
      <c r="S74" s="31"/>
      <c r="T74" s="31">
        <f t="shared" si="12"/>
        <v>0</v>
      </c>
      <c r="U74" s="31"/>
      <c r="V74" s="31">
        <f t="shared" si="12"/>
        <v>0</v>
      </c>
      <c r="W74" s="31"/>
      <c r="X74" s="31">
        <f t="shared" si="12"/>
        <v>0</v>
      </c>
      <c r="Y74" s="31"/>
      <c r="Z74" s="31">
        <f t="shared" si="12"/>
        <v>0</v>
      </c>
      <c r="AA74" s="31"/>
      <c r="AB74" s="31">
        <f t="shared" si="12"/>
        <v>0</v>
      </c>
      <c r="AC74" s="31"/>
      <c r="AD74" s="41">
        <f t="shared" si="12"/>
        <v>0</v>
      </c>
      <c r="AE74" s="45"/>
      <c r="AF74" s="21"/>
    </row>
    <row r="75" spans="1:32" s="7" customFormat="1" ht="16.5">
      <c r="A75" s="8" t="s">
        <v>16</v>
      </c>
      <c r="B75" s="31">
        <f>H75+J75+L75+N75+P75+R75+T75+V75+X75+Z75+AB75+AD75</f>
        <v>0</v>
      </c>
      <c r="C75" s="31"/>
      <c r="D75" s="31"/>
      <c r="E75" s="31"/>
      <c r="F75" s="31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40"/>
      <c r="AE75" s="45"/>
      <c r="AF75" s="21"/>
    </row>
    <row r="76" spans="1:32" s="7" customFormat="1" ht="16.5">
      <c r="A76" s="8" t="s">
        <v>20</v>
      </c>
      <c r="B76" s="31">
        <f>H76+J76+L76+N76+P76+R76+T76+V76+X76+Z76+AB76+AD76</f>
        <v>0</v>
      </c>
      <c r="C76" s="31"/>
      <c r="D76" s="31"/>
      <c r="E76" s="31"/>
      <c r="F76" s="31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40"/>
      <c r="AE76" s="45"/>
      <c r="AF76" s="21"/>
    </row>
    <row r="77" spans="1:32" s="7" customFormat="1" ht="16.5">
      <c r="A77" s="8" t="s">
        <v>15</v>
      </c>
      <c r="B77" s="31">
        <f>H77+J77+L77+N77+P77+R77+T77+V77+X77+Z77+AB77+AD77</f>
        <v>0</v>
      </c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40"/>
      <c r="AE77" s="45"/>
      <c r="AF77" s="21"/>
    </row>
    <row r="78" spans="1:32" s="7" customFormat="1" ht="16.5">
      <c r="A78" s="8" t="s">
        <v>21</v>
      </c>
      <c r="B78" s="31">
        <f>H78+J78+L78+N78+P78+R78+T78+V78+X78+Z78+AB78+AD78</f>
        <v>0</v>
      </c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40"/>
      <c r="AE78" s="45"/>
      <c r="AF78" s="21"/>
    </row>
    <row r="79" spans="1:32" s="7" customFormat="1" ht="16.5">
      <c r="A79" s="8" t="s">
        <v>17</v>
      </c>
      <c r="B79" s="31">
        <f>H79+J79+L79+N79+P79+R79+T79+V79+X79+Z79+AB79+AD79</f>
        <v>0</v>
      </c>
      <c r="C79" s="31"/>
      <c r="D79" s="31"/>
      <c r="E79" s="31"/>
      <c r="F79" s="31"/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40"/>
      <c r="AE79" s="45"/>
      <c r="AF79" s="21"/>
    </row>
    <row r="80" spans="1:32" s="7" customFormat="1" ht="66">
      <c r="A80" s="16" t="s">
        <v>38</v>
      </c>
      <c r="B80" s="31"/>
      <c r="C80" s="31"/>
      <c r="D80" s="31"/>
      <c r="E80" s="31"/>
      <c r="F80" s="31"/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40"/>
      <c r="AE80" s="45"/>
      <c r="AF80" s="21"/>
    </row>
    <row r="81" spans="1:32" s="7" customFormat="1" ht="16.5">
      <c r="A81" s="8" t="s">
        <v>18</v>
      </c>
      <c r="B81" s="31">
        <f>B82+B83+B84</f>
        <v>0</v>
      </c>
      <c r="C81" s="31"/>
      <c r="D81" s="31"/>
      <c r="E81" s="31"/>
      <c r="F81" s="31"/>
      <c r="G81" s="31"/>
      <c r="H81" s="31">
        <f aca="true" t="shared" si="13" ref="H81:AD81">H82+H83+H84</f>
        <v>0</v>
      </c>
      <c r="I81" s="31"/>
      <c r="J81" s="31">
        <f t="shared" si="13"/>
        <v>0</v>
      </c>
      <c r="K81" s="31"/>
      <c r="L81" s="31">
        <f t="shared" si="13"/>
        <v>0</v>
      </c>
      <c r="M81" s="31"/>
      <c r="N81" s="31">
        <f t="shared" si="13"/>
        <v>0</v>
      </c>
      <c r="O81" s="31"/>
      <c r="P81" s="31">
        <f t="shared" si="13"/>
        <v>0</v>
      </c>
      <c r="Q81" s="31"/>
      <c r="R81" s="31">
        <f t="shared" si="13"/>
        <v>0</v>
      </c>
      <c r="S81" s="31"/>
      <c r="T81" s="31">
        <f t="shared" si="13"/>
        <v>0</v>
      </c>
      <c r="U81" s="31"/>
      <c r="V81" s="31">
        <f t="shared" si="13"/>
        <v>0</v>
      </c>
      <c r="W81" s="31"/>
      <c r="X81" s="31">
        <f t="shared" si="13"/>
        <v>0</v>
      </c>
      <c r="Y81" s="31"/>
      <c r="Z81" s="31">
        <f t="shared" si="13"/>
        <v>0</v>
      </c>
      <c r="AA81" s="31"/>
      <c r="AB81" s="31">
        <f t="shared" si="13"/>
        <v>0</v>
      </c>
      <c r="AC81" s="31"/>
      <c r="AD81" s="41">
        <f t="shared" si="13"/>
        <v>0</v>
      </c>
      <c r="AE81" s="45"/>
      <c r="AF81" s="21"/>
    </row>
    <row r="82" spans="1:32" s="7" customFormat="1" ht="16.5">
      <c r="A82" s="8" t="s">
        <v>16</v>
      </c>
      <c r="B82" s="31">
        <f>H82+J82+L82+N82+P82+R82+T82+V82+X82+Z82+AB82+AD82</f>
        <v>0</v>
      </c>
      <c r="C82" s="31"/>
      <c r="D82" s="31"/>
      <c r="E82" s="31"/>
      <c r="F82" s="31"/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40"/>
      <c r="AE82" s="45"/>
      <c r="AF82" s="21"/>
    </row>
    <row r="83" spans="1:32" s="7" customFormat="1" ht="16.5">
      <c r="A83" s="8" t="s">
        <v>20</v>
      </c>
      <c r="B83" s="31">
        <f>H83+J83+L83+N83+P83+R83+T83+V83+X83+Z83+AB83+AD83</f>
        <v>0</v>
      </c>
      <c r="C83" s="31"/>
      <c r="D83" s="31"/>
      <c r="E83" s="31"/>
      <c r="F83" s="31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0"/>
      <c r="AE83" s="45"/>
      <c r="AF83" s="21"/>
    </row>
    <row r="84" spans="1:32" s="7" customFormat="1" ht="16.5">
      <c r="A84" s="8" t="s">
        <v>15</v>
      </c>
      <c r="B84" s="31">
        <f>H84+J84+L84+N84+P84+R84+T84+V84+X84+Z84+AB84+AD84</f>
        <v>0</v>
      </c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40"/>
      <c r="AE84" s="45"/>
      <c r="AF84" s="21"/>
    </row>
    <row r="85" spans="1:32" s="7" customFormat="1" ht="16.5">
      <c r="A85" s="8" t="s">
        <v>21</v>
      </c>
      <c r="B85" s="31">
        <f>H85+J85+L85+N85+P85+R85+T85+V85+X85+Z85+AB85+AD85</f>
        <v>0</v>
      </c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40"/>
      <c r="AE85" s="45"/>
      <c r="AF85" s="21"/>
    </row>
    <row r="86" spans="1:32" s="7" customFormat="1" ht="16.5">
      <c r="A86" s="8" t="s">
        <v>17</v>
      </c>
      <c r="B86" s="31">
        <f>H86+J86+L86+N86+P86+R86+T86+V86+X86+Z86+AB86+AD86</f>
        <v>0</v>
      </c>
      <c r="C86" s="31"/>
      <c r="D86" s="31"/>
      <c r="E86" s="31"/>
      <c r="F86" s="31"/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0"/>
      <c r="AE86" s="45"/>
      <c r="AF86" s="21"/>
    </row>
    <row r="87" spans="1:32" s="7" customFormat="1" ht="66">
      <c r="A87" s="16" t="s">
        <v>39</v>
      </c>
      <c r="B87" s="31"/>
      <c r="C87" s="31"/>
      <c r="D87" s="31"/>
      <c r="E87" s="31"/>
      <c r="F87" s="31"/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0"/>
      <c r="AE87" s="45"/>
      <c r="AF87" s="21"/>
    </row>
    <row r="88" spans="1:32" s="7" customFormat="1" ht="16.5">
      <c r="A88" s="8" t="s">
        <v>18</v>
      </c>
      <c r="B88" s="31">
        <f>B89+B90+B91</f>
        <v>0</v>
      </c>
      <c r="C88" s="31"/>
      <c r="D88" s="31"/>
      <c r="E88" s="31"/>
      <c r="F88" s="31"/>
      <c r="G88" s="31"/>
      <c r="H88" s="31">
        <f aca="true" t="shared" si="14" ref="H88:AD88">H89+H90+H91</f>
        <v>0</v>
      </c>
      <c r="I88" s="31"/>
      <c r="J88" s="31">
        <f t="shared" si="14"/>
        <v>0</v>
      </c>
      <c r="K88" s="31"/>
      <c r="L88" s="31">
        <f t="shared" si="14"/>
        <v>0</v>
      </c>
      <c r="M88" s="31"/>
      <c r="N88" s="31">
        <f t="shared" si="14"/>
        <v>0</v>
      </c>
      <c r="O88" s="31"/>
      <c r="P88" s="31">
        <f t="shared" si="14"/>
        <v>0</v>
      </c>
      <c r="Q88" s="31"/>
      <c r="R88" s="31">
        <f t="shared" si="14"/>
        <v>0</v>
      </c>
      <c r="S88" s="31"/>
      <c r="T88" s="31">
        <f t="shared" si="14"/>
        <v>0</v>
      </c>
      <c r="U88" s="31"/>
      <c r="V88" s="31">
        <f t="shared" si="14"/>
        <v>0</v>
      </c>
      <c r="W88" s="31"/>
      <c r="X88" s="31">
        <f t="shared" si="14"/>
        <v>0</v>
      </c>
      <c r="Y88" s="31"/>
      <c r="Z88" s="31">
        <f t="shared" si="14"/>
        <v>0</v>
      </c>
      <c r="AA88" s="31"/>
      <c r="AB88" s="31">
        <f t="shared" si="14"/>
        <v>0</v>
      </c>
      <c r="AC88" s="31"/>
      <c r="AD88" s="41">
        <f t="shared" si="14"/>
        <v>0</v>
      </c>
      <c r="AE88" s="45"/>
      <c r="AF88" s="21"/>
    </row>
    <row r="89" spans="1:32" s="7" customFormat="1" ht="16.5">
      <c r="A89" s="8" t="s">
        <v>16</v>
      </c>
      <c r="B89" s="31">
        <f>H89+J89+L89+N89+P89+R89+T89+V89+X89+Z89+AB89+AD89</f>
        <v>0</v>
      </c>
      <c r="C89" s="31"/>
      <c r="D89" s="31"/>
      <c r="E89" s="31"/>
      <c r="F89" s="31"/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40"/>
      <c r="AE89" s="45"/>
      <c r="AF89" s="21"/>
    </row>
    <row r="90" spans="1:32" s="7" customFormat="1" ht="16.5">
      <c r="A90" s="8" t="s">
        <v>20</v>
      </c>
      <c r="B90" s="31">
        <f>H90+J90+L90+N90+P90+R90+T90+V90+X90+Z90+AB90+AD90</f>
        <v>0</v>
      </c>
      <c r="C90" s="31"/>
      <c r="D90" s="31"/>
      <c r="E90" s="31"/>
      <c r="F90" s="31"/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40"/>
      <c r="AE90" s="45"/>
      <c r="AF90" s="21"/>
    </row>
    <row r="91" spans="1:32" s="7" customFormat="1" ht="16.5">
      <c r="A91" s="8" t="s">
        <v>15</v>
      </c>
      <c r="B91" s="31">
        <f>H91+J91+L91+N91+P91+R91+T91+V91+X91+Z91+AB91+AD91</f>
        <v>0</v>
      </c>
      <c r="C91" s="31"/>
      <c r="D91" s="31"/>
      <c r="E91" s="31"/>
      <c r="F91" s="31"/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40"/>
      <c r="AE91" s="45"/>
      <c r="AF91" s="21"/>
    </row>
    <row r="92" spans="1:32" s="7" customFormat="1" ht="16.5">
      <c r="A92" s="8" t="s">
        <v>21</v>
      </c>
      <c r="B92" s="31">
        <f>H92+J92+L92+N92+P92+R92+T92+V92+X92+Z92+AB92+AD92</f>
        <v>0</v>
      </c>
      <c r="C92" s="31"/>
      <c r="D92" s="31"/>
      <c r="E92" s="31"/>
      <c r="F92" s="31"/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40"/>
      <c r="AE92" s="45"/>
      <c r="AF92" s="21"/>
    </row>
    <row r="93" spans="1:32" s="7" customFormat="1" ht="16.5">
      <c r="A93" s="8" t="s">
        <v>17</v>
      </c>
      <c r="B93" s="31">
        <f>H93+J93+L93+N93+P93+R93+T93+V93+X93+Z93+AB93+AD93</f>
        <v>0</v>
      </c>
      <c r="C93" s="31"/>
      <c r="D93" s="31"/>
      <c r="E93" s="31"/>
      <c r="F93" s="31"/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40"/>
      <c r="AE93" s="45"/>
      <c r="AF93" s="21"/>
    </row>
    <row r="94" spans="1:32" s="7" customFormat="1" ht="49.5">
      <c r="A94" s="16" t="s">
        <v>40</v>
      </c>
      <c r="B94" s="31"/>
      <c r="C94" s="31"/>
      <c r="D94" s="31"/>
      <c r="E94" s="31"/>
      <c r="F94" s="31"/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40"/>
      <c r="AE94" s="45"/>
      <c r="AF94" s="21"/>
    </row>
    <row r="95" spans="1:32" s="7" customFormat="1" ht="16.5">
      <c r="A95" s="8" t="s">
        <v>18</v>
      </c>
      <c r="B95" s="31">
        <f>B96+B97+B98</f>
        <v>0</v>
      </c>
      <c r="C95" s="31"/>
      <c r="D95" s="31"/>
      <c r="E95" s="31"/>
      <c r="F95" s="31"/>
      <c r="G95" s="31"/>
      <c r="H95" s="31">
        <f aca="true" t="shared" si="15" ref="H95:AD95">H96+H97+H98</f>
        <v>0</v>
      </c>
      <c r="I95" s="31"/>
      <c r="J95" s="31">
        <f t="shared" si="15"/>
        <v>0</v>
      </c>
      <c r="K95" s="31"/>
      <c r="L95" s="31">
        <f t="shared" si="15"/>
        <v>0</v>
      </c>
      <c r="M95" s="31"/>
      <c r="N95" s="31">
        <f t="shared" si="15"/>
        <v>0</v>
      </c>
      <c r="O95" s="31"/>
      <c r="P95" s="31">
        <f t="shared" si="15"/>
        <v>0</v>
      </c>
      <c r="Q95" s="31"/>
      <c r="R95" s="31">
        <f t="shared" si="15"/>
        <v>0</v>
      </c>
      <c r="S95" s="31"/>
      <c r="T95" s="31">
        <f t="shared" si="15"/>
        <v>0</v>
      </c>
      <c r="U95" s="31"/>
      <c r="V95" s="31">
        <f t="shared" si="15"/>
        <v>0</v>
      </c>
      <c r="W95" s="31"/>
      <c r="X95" s="31">
        <f t="shared" si="15"/>
        <v>0</v>
      </c>
      <c r="Y95" s="31"/>
      <c r="Z95" s="31">
        <f t="shared" si="15"/>
        <v>0</v>
      </c>
      <c r="AA95" s="31"/>
      <c r="AB95" s="31">
        <f t="shared" si="15"/>
        <v>0</v>
      </c>
      <c r="AC95" s="31"/>
      <c r="AD95" s="41">
        <f t="shared" si="15"/>
        <v>0</v>
      </c>
      <c r="AE95" s="45"/>
      <c r="AF95" s="21"/>
    </row>
    <row r="96" spans="1:32" s="7" customFormat="1" ht="16.5">
      <c r="A96" s="8" t="s">
        <v>16</v>
      </c>
      <c r="B96" s="31">
        <f>H96+J96+L96+N96+P96+R96+T96+V96+X96+Z96+AB96+AD96</f>
        <v>0</v>
      </c>
      <c r="C96" s="31"/>
      <c r="D96" s="31"/>
      <c r="E96" s="31"/>
      <c r="F96" s="31"/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40"/>
      <c r="AE96" s="45"/>
      <c r="AF96" s="21"/>
    </row>
    <row r="97" spans="1:32" s="7" customFormat="1" ht="16.5">
      <c r="A97" s="8" t="s">
        <v>20</v>
      </c>
      <c r="B97" s="31">
        <f>H97+J97+L97+N97+P97+R97+T97+V97+X97+Z97+AB97+AD97</f>
        <v>0</v>
      </c>
      <c r="C97" s="31"/>
      <c r="D97" s="31"/>
      <c r="E97" s="31"/>
      <c r="F97" s="31"/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40"/>
      <c r="AE97" s="45"/>
      <c r="AF97" s="21"/>
    </row>
    <row r="98" spans="1:32" s="7" customFormat="1" ht="16.5">
      <c r="A98" s="8" t="s">
        <v>15</v>
      </c>
      <c r="B98" s="31">
        <f>H98+J98+L98+N98+P98+R98+T98+V98+X98+Z98+AB98+AD98</f>
        <v>0</v>
      </c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40"/>
      <c r="AE98" s="45"/>
      <c r="AF98" s="21"/>
    </row>
    <row r="99" spans="1:32" s="7" customFormat="1" ht="16.5">
      <c r="A99" s="8" t="s">
        <v>21</v>
      </c>
      <c r="B99" s="31">
        <f>H99+J99+L99+N99+P99+R99+T99+V99+X99+Z99+AB99+AD99</f>
        <v>0</v>
      </c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40"/>
      <c r="AE99" s="45"/>
      <c r="AF99" s="21"/>
    </row>
    <row r="100" spans="1:32" s="7" customFormat="1" ht="16.5">
      <c r="A100" s="8" t="s">
        <v>17</v>
      </c>
      <c r="B100" s="31">
        <f>H100+J100+L100+N100+P100+R100+T100+V100+X100+Z100+AB100+AD100</f>
        <v>0</v>
      </c>
      <c r="C100" s="31"/>
      <c r="D100" s="31"/>
      <c r="E100" s="31"/>
      <c r="F100" s="31"/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40"/>
      <c r="AE100" s="45"/>
      <c r="AF100" s="21"/>
    </row>
    <row r="101" spans="1:32" s="7" customFormat="1" ht="16.5">
      <c r="A101" s="25" t="s">
        <v>23</v>
      </c>
      <c r="B101" s="32"/>
      <c r="C101" s="32"/>
      <c r="D101" s="32"/>
      <c r="E101" s="32"/>
      <c r="F101" s="32"/>
      <c r="G101" s="32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42"/>
      <c r="AE101" s="45"/>
      <c r="AF101" s="21"/>
    </row>
    <row r="102" spans="1:32" s="7" customFormat="1" ht="16.5">
      <c r="A102" s="25" t="s">
        <v>18</v>
      </c>
      <c r="B102" s="32">
        <f>B103+B104+B105</f>
        <v>309.8</v>
      </c>
      <c r="C102" s="32">
        <f>C103+C104+C105</f>
        <v>0</v>
      </c>
      <c r="D102" s="32">
        <f>D103+D104+D105</f>
        <v>0</v>
      </c>
      <c r="E102" s="32">
        <f>E103+E104+E105</f>
        <v>0</v>
      </c>
      <c r="F102" s="32">
        <f>E102/B102*100</f>
        <v>0</v>
      </c>
      <c r="G102" s="32" t="e">
        <f>E102/C102*100</f>
        <v>#DIV/0!</v>
      </c>
      <c r="H102" s="32">
        <f aca="true" t="shared" si="16" ref="H102:AD102">H103+H104+H105</f>
        <v>0</v>
      </c>
      <c r="I102" s="32"/>
      <c r="J102" s="32">
        <f t="shared" si="16"/>
        <v>0</v>
      </c>
      <c r="K102" s="32"/>
      <c r="L102" s="32">
        <f t="shared" si="16"/>
        <v>0</v>
      </c>
      <c r="M102" s="32"/>
      <c r="N102" s="32">
        <f t="shared" si="16"/>
        <v>0</v>
      </c>
      <c r="O102" s="32"/>
      <c r="P102" s="32">
        <f t="shared" si="16"/>
        <v>0</v>
      </c>
      <c r="Q102" s="32"/>
      <c r="R102" s="32">
        <f t="shared" si="16"/>
        <v>111.9</v>
      </c>
      <c r="S102" s="32"/>
      <c r="T102" s="32">
        <f t="shared" si="16"/>
        <v>0</v>
      </c>
      <c r="U102" s="32"/>
      <c r="V102" s="32">
        <f t="shared" si="16"/>
        <v>0</v>
      </c>
      <c r="W102" s="32"/>
      <c r="X102" s="32">
        <f t="shared" si="16"/>
        <v>0</v>
      </c>
      <c r="Y102" s="32"/>
      <c r="Z102" s="32">
        <f t="shared" si="16"/>
        <v>0</v>
      </c>
      <c r="AA102" s="32"/>
      <c r="AB102" s="32">
        <f t="shared" si="16"/>
        <v>197.9</v>
      </c>
      <c r="AC102" s="32"/>
      <c r="AD102" s="43">
        <f t="shared" si="16"/>
        <v>0</v>
      </c>
      <c r="AE102" s="45"/>
      <c r="AF102" s="21"/>
    </row>
    <row r="103" spans="1:32" s="7" customFormat="1" ht="16.5">
      <c r="A103" s="25" t="s">
        <v>16</v>
      </c>
      <c r="B103" s="32">
        <f>B12+B19+B33+B54+B96</f>
        <v>0</v>
      </c>
      <c r="C103" s="32"/>
      <c r="D103" s="32"/>
      <c r="E103" s="32"/>
      <c r="F103" s="32"/>
      <c r="G103" s="32"/>
      <c r="H103" s="32">
        <f aca="true" t="shared" si="17" ref="H103:AD103">H12+H19+H33+H54+H96</f>
        <v>0</v>
      </c>
      <c r="I103" s="32"/>
      <c r="J103" s="32">
        <f t="shared" si="17"/>
        <v>0</v>
      </c>
      <c r="K103" s="32"/>
      <c r="L103" s="32">
        <f t="shared" si="17"/>
        <v>0</v>
      </c>
      <c r="M103" s="32"/>
      <c r="N103" s="32">
        <f t="shared" si="17"/>
        <v>0</v>
      </c>
      <c r="O103" s="32"/>
      <c r="P103" s="32">
        <f t="shared" si="17"/>
        <v>0</v>
      </c>
      <c r="Q103" s="32"/>
      <c r="R103" s="32">
        <f t="shared" si="17"/>
        <v>0</v>
      </c>
      <c r="S103" s="32"/>
      <c r="T103" s="32">
        <f t="shared" si="17"/>
        <v>0</v>
      </c>
      <c r="U103" s="32"/>
      <c r="V103" s="32">
        <f t="shared" si="17"/>
        <v>0</v>
      </c>
      <c r="W103" s="32"/>
      <c r="X103" s="32">
        <f t="shared" si="17"/>
        <v>0</v>
      </c>
      <c r="Y103" s="32"/>
      <c r="Z103" s="32">
        <f t="shared" si="17"/>
        <v>0</v>
      </c>
      <c r="AA103" s="32"/>
      <c r="AB103" s="32">
        <f t="shared" si="17"/>
        <v>0</v>
      </c>
      <c r="AC103" s="32"/>
      <c r="AD103" s="43">
        <f t="shared" si="17"/>
        <v>0</v>
      </c>
      <c r="AE103" s="45"/>
      <c r="AF103" s="21"/>
    </row>
    <row r="104" spans="1:32" s="7" customFormat="1" ht="33">
      <c r="A104" s="25" t="s">
        <v>20</v>
      </c>
      <c r="B104" s="32">
        <f>B20+B34+B55++B97</f>
        <v>0</v>
      </c>
      <c r="C104" s="32"/>
      <c r="D104" s="32"/>
      <c r="E104" s="32"/>
      <c r="F104" s="32"/>
      <c r="G104" s="32"/>
      <c r="H104" s="32">
        <f aca="true" t="shared" si="18" ref="H104:AD104">H20+H34+H55++H97</f>
        <v>0</v>
      </c>
      <c r="I104" s="32"/>
      <c r="J104" s="32">
        <f t="shared" si="18"/>
        <v>0</v>
      </c>
      <c r="K104" s="32"/>
      <c r="L104" s="32">
        <f t="shared" si="18"/>
        <v>0</v>
      </c>
      <c r="M104" s="32"/>
      <c r="N104" s="32">
        <f t="shared" si="18"/>
        <v>0</v>
      </c>
      <c r="O104" s="32"/>
      <c r="P104" s="32">
        <f t="shared" si="18"/>
        <v>0</v>
      </c>
      <c r="Q104" s="32"/>
      <c r="R104" s="32">
        <f t="shared" si="18"/>
        <v>0</v>
      </c>
      <c r="S104" s="32"/>
      <c r="T104" s="32">
        <f t="shared" si="18"/>
        <v>0</v>
      </c>
      <c r="U104" s="32"/>
      <c r="V104" s="32">
        <f t="shared" si="18"/>
        <v>0</v>
      </c>
      <c r="W104" s="32"/>
      <c r="X104" s="32">
        <f t="shared" si="18"/>
        <v>0</v>
      </c>
      <c r="Y104" s="32"/>
      <c r="Z104" s="32">
        <f t="shared" si="18"/>
        <v>0</v>
      </c>
      <c r="AA104" s="32"/>
      <c r="AB104" s="32">
        <f t="shared" si="18"/>
        <v>0</v>
      </c>
      <c r="AC104" s="32"/>
      <c r="AD104" s="43">
        <f t="shared" si="18"/>
        <v>0</v>
      </c>
      <c r="AE104" s="45"/>
      <c r="AF104" s="21"/>
    </row>
    <row r="105" spans="1:32" s="7" customFormat="1" ht="16.5">
      <c r="A105" s="25" t="s">
        <v>15</v>
      </c>
      <c r="B105" s="32">
        <f>B14+B21+B35+B56+B98</f>
        <v>309.8</v>
      </c>
      <c r="C105" s="32">
        <f>C14+C21+C35+C56+C98</f>
        <v>0</v>
      </c>
      <c r="D105" s="32">
        <f>D14+D21+D35+D56+D98</f>
        <v>0</v>
      </c>
      <c r="E105" s="32">
        <f>E14+E21+E35+E56+E98</f>
        <v>0</v>
      </c>
      <c r="F105" s="32">
        <f>E105/B105*100</f>
        <v>0</v>
      </c>
      <c r="G105" s="32" t="e">
        <f>E105/C105*100</f>
        <v>#DIV/0!</v>
      </c>
      <c r="H105" s="32">
        <f aca="true" t="shared" si="19" ref="H105:AD105">H14+H21+H35+H56+H98</f>
        <v>0</v>
      </c>
      <c r="I105" s="32"/>
      <c r="J105" s="32">
        <f t="shared" si="19"/>
        <v>0</v>
      </c>
      <c r="K105" s="32"/>
      <c r="L105" s="32">
        <f t="shared" si="19"/>
        <v>0</v>
      </c>
      <c r="M105" s="32"/>
      <c r="N105" s="32">
        <f t="shared" si="19"/>
        <v>0</v>
      </c>
      <c r="O105" s="32"/>
      <c r="P105" s="32">
        <f t="shared" si="19"/>
        <v>0</v>
      </c>
      <c r="Q105" s="32"/>
      <c r="R105" s="32">
        <f t="shared" si="19"/>
        <v>111.9</v>
      </c>
      <c r="S105" s="32"/>
      <c r="T105" s="32">
        <f t="shared" si="19"/>
        <v>0</v>
      </c>
      <c r="U105" s="32"/>
      <c r="V105" s="32">
        <f t="shared" si="19"/>
        <v>0</v>
      </c>
      <c r="W105" s="32"/>
      <c r="X105" s="32">
        <f t="shared" si="19"/>
        <v>0</v>
      </c>
      <c r="Y105" s="32"/>
      <c r="Z105" s="32">
        <f t="shared" si="19"/>
        <v>0</v>
      </c>
      <c r="AA105" s="32"/>
      <c r="AB105" s="32">
        <f t="shared" si="19"/>
        <v>197.9</v>
      </c>
      <c r="AC105" s="32"/>
      <c r="AD105" s="43">
        <f t="shared" si="19"/>
        <v>0</v>
      </c>
      <c r="AE105" s="45"/>
      <c r="AF105" s="21"/>
    </row>
    <row r="106" spans="1:32" s="7" customFormat="1" ht="33">
      <c r="A106" s="25" t="s">
        <v>21</v>
      </c>
      <c r="B106" s="32">
        <v>0</v>
      </c>
      <c r="C106" s="32"/>
      <c r="D106" s="32"/>
      <c r="E106" s="32"/>
      <c r="F106" s="32"/>
      <c r="G106" s="32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42">
        <v>0</v>
      </c>
      <c r="AE106" s="45"/>
      <c r="AF106" s="21"/>
    </row>
    <row r="107" spans="1:32" s="7" customFormat="1" ht="16.5">
      <c r="A107" s="25" t="s">
        <v>17</v>
      </c>
      <c r="B107" s="32">
        <v>0</v>
      </c>
      <c r="C107" s="32"/>
      <c r="D107" s="32"/>
      <c r="E107" s="32"/>
      <c r="F107" s="32"/>
      <c r="G107" s="32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0</v>
      </c>
      <c r="O107" s="33"/>
      <c r="P107" s="33">
        <v>0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42">
        <v>0</v>
      </c>
      <c r="AE107" s="45"/>
      <c r="AF107" s="21"/>
    </row>
    <row r="108" spans="1:32" s="7" customFormat="1" ht="66">
      <c r="A108" s="8" t="s">
        <v>41</v>
      </c>
      <c r="B108" s="31"/>
      <c r="C108" s="31"/>
      <c r="D108" s="31"/>
      <c r="E108" s="31"/>
      <c r="F108" s="31"/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40"/>
      <c r="AE108" s="45"/>
      <c r="AF108" s="21"/>
    </row>
    <row r="109" spans="1:32" s="7" customFormat="1" ht="49.5">
      <c r="A109" s="8" t="s">
        <v>42</v>
      </c>
      <c r="B109" s="31"/>
      <c r="C109" s="31"/>
      <c r="D109" s="31"/>
      <c r="E109" s="31"/>
      <c r="F109" s="31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40"/>
      <c r="AE109" s="45"/>
      <c r="AF109" s="21"/>
    </row>
    <row r="110" spans="1:32" s="7" customFormat="1" ht="33">
      <c r="A110" s="16" t="s">
        <v>43</v>
      </c>
      <c r="B110" s="31"/>
      <c r="C110" s="31"/>
      <c r="D110" s="31"/>
      <c r="E110" s="31"/>
      <c r="F110" s="31"/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40"/>
      <c r="AE110" s="45"/>
      <c r="AF110" s="21"/>
    </row>
    <row r="111" spans="1:32" s="7" customFormat="1" ht="16.5">
      <c r="A111" s="8" t="s">
        <v>18</v>
      </c>
      <c r="B111" s="31">
        <f>B112+B113+B114</f>
        <v>209</v>
      </c>
      <c r="C111" s="31">
        <f>C112+C113+C114</f>
        <v>80</v>
      </c>
      <c r="D111" s="31">
        <f>D112+D113+D114</f>
        <v>0</v>
      </c>
      <c r="E111" s="31">
        <f>E112+E113+E114</f>
        <v>0</v>
      </c>
      <c r="F111" s="31">
        <f>E111/B111*100</f>
        <v>0</v>
      </c>
      <c r="G111" s="31">
        <f>E111/C111*100</f>
        <v>0</v>
      </c>
      <c r="H111" s="31">
        <f aca="true" t="shared" si="20" ref="H111:AD111">H112+H113+H114</f>
        <v>0</v>
      </c>
      <c r="I111" s="31"/>
      <c r="J111" s="31">
        <f t="shared" si="20"/>
        <v>0</v>
      </c>
      <c r="K111" s="31"/>
      <c r="L111" s="31">
        <f t="shared" si="20"/>
        <v>80</v>
      </c>
      <c r="M111" s="31"/>
      <c r="N111" s="31">
        <f t="shared" si="20"/>
        <v>0</v>
      </c>
      <c r="O111" s="31"/>
      <c r="P111" s="31">
        <f t="shared" si="20"/>
        <v>0</v>
      </c>
      <c r="Q111" s="31"/>
      <c r="R111" s="31">
        <f t="shared" si="20"/>
        <v>0</v>
      </c>
      <c r="S111" s="31"/>
      <c r="T111" s="31">
        <f t="shared" si="20"/>
        <v>0</v>
      </c>
      <c r="U111" s="31"/>
      <c r="V111" s="31">
        <f t="shared" si="20"/>
        <v>0</v>
      </c>
      <c r="W111" s="31"/>
      <c r="X111" s="31">
        <f t="shared" si="20"/>
        <v>9</v>
      </c>
      <c r="Y111" s="31"/>
      <c r="Z111" s="31">
        <f t="shared" si="20"/>
        <v>0</v>
      </c>
      <c r="AA111" s="31"/>
      <c r="AB111" s="31">
        <f t="shared" si="20"/>
        <v>120</v>
      </c>
      <c r="AC111" s="31"/>
      <c r="AD111" s="41">
        <f t="shared" si="20"/>
        <v>0</v>
      </c>
      <c r="AE111" s="45"/>
      <c r="AF111" s="21"/>
    </row>
    <row r="112" spans="1:32" s="7" customFormat="1" ht="16.5">
      <c r="A112" s="8" t="s">
        <v>16</v>
      </c>
      <c r="B112" s="31">
        <f>B119+B126+B133+B140+B147+B154+B161+B168+B175</f>
        <v>0</v>
      </c>
      <c r="C112" s="31"/>
      <c r="D112" s="31"/>
      <c r="E112" s="31"/>
      <c r="F112" s="31"/>
      <c r="G112" s="31"/>
      <c r="H112" s="31">
        <f aca="true" t="shared" si="21" ref="H112:AD112">H119+H126+H133+H140+H147+H154+H161+H168+H175</f>
        <v>0</v>
      </c>
      <c r="I112" s="31"/>
      <c r="J112" s="31">
        <f t="shared" si="21"/>
        <v>0</v>
      </c>
      <c r="K112" s="31"/>
      <c r="L112" s="31">
        <f t="shared" si="21"/>
        <v>0</v>
      </c>
      <c r="M112" s="31"/>
      <c r="N112" s="31">
        <f t="shared" si="21"/>
        <v>0</v>
      </c>
      <c r="O112" s="31"/>
      <c r="P112" s="31">
        <f t="shared" si="21"/>
        <v>0</v>
      </c>
      <c r="Q112" s="31"/>
      <c r="R112" s="31">
        <f t="shared" si="21"/>
        <v>0</v>
      </c>
      <c r="S112" s="31"/>
      <c r="T112" s="31">
        <f t="shared" si="21"/>
        <v>0</v>
      </c>
      <c r="U112" s="31"/>
      <c r="V112" s="31">
        <f t="shared" si="21"/>
        <v>0</v>
      </c>
      <c r="W112" s="31"/>
      <c r="X112" s="31">
        <f t="shared" si="21"/>
        <v>0</v>
      </c>
      <c r="Y112" s="31"/>
      <c r="Z112" s="31">
        <f t="shared" si="21"/>
        <v>0</v>
      </c>
      <c r="AA112" s="31"/>
      <c r="AB112" s="31">
        <f t="shared" si="21"/>
        <v>0</v>
      </c>
      <c r="AC112" s="31"/>
      <c r="AD112" s="41">
        <f t="shared" si="21"/>
        <v>0</v>
      </c>
      <c r="AE112" s="45"/>
      <c r="AF112" s="21"/>
    </row>
    <row r="113" spans="1:32" s="7" customFormat="1" ht="16.5">
      <c r="A113" s="9" t="s">
        <v>20</v>
      </c>
      <c r="B113" s="31">
        <f>H113+J113+L113+N113+P113+R113+T113+V113+X113+Z113+AB113+AD113</f>
        <v>0</v>
      </c>
      <c r="C113" s="31"/>
      <c r="D113" s="31"/>
      <c r="E113" s="31"/>
      <c r="F113" s="31"/>
      <c r="G113" s="31"/>
      <c r="H113" s="31">
        <f>J113+L113+N113+P113+R113+T113+V113+X113+Z113+AB113+AD113+AE113</f>
        <v>0</v>
      </c>
      <c r="I113" s="31"/>
      <c r="J113" s="31">
        <f>L113+N113+P113+R113+T113+V113+X113+Z113+AB113+AD113+AE113+AF113</f>
        <v>0</v>
      </c>
      <c r="K113" s="31"/>
      <c r="L113" s="31">
        <f>N113+P113+R113+T113+V113+X113+Z113+AB113+AD113+AE113+AF113+AG113</f>
        <v>0</v>
      </c>
      <c r="M113" s="31"/>
      <c r="N113" s="31">
        <f>P113+R113+T113+V113+X113+Z113+AB113+AD113+AE113+AF113+AG113+AH113</f>
        <v>0</v>
      </c>
      <c r="O113" s="31"/>
      <c r="P113" s="31">
        <f>R113+T113+V113+X113+Z113+AB113+AD113+AE113+AF113+AG113+AH113+AI113</f>
        <v>0</v>
      </c>
      <c r="Q113" s="31"/>
      <c r="R113" s="31">
        <f>T113+V113+X113+Z113+AB113+AD113+AE113+AF113+AG113+AH113+AI113+AJ113</f>
        <v>0</v>
      </c>
      <c r="S113" s="31"/>
      <c r="T113" s="31">
        <f>V113+X113+Z113+AB113+AD113+AE113+AF113+AG113+AH113+AI113+AJ113+AK113</f>
        <v>0</v>
      </c>
      <c r="U113" s="31"/>
      <c r="V113" s="31">
        <f>X113+Z113+AB113+AD113+AE113+AF113+AG113+AH113+AI113+AJ113+AK113+AL113</f>
        <v>0</v>
      </c>
      <c r="W113" s="31"/>
      <c r="X113" s="31">
        <f>Z113+AB113+AD113+AE113+AF113+AG113+AH113+AI113+AJ113+AK113+AL113+AM113</f>
        <v>0</v>
      </c>
      <c r="Y113" s="31"/>
      <c r="Z113" s="31">
        <f>AB113+AD113+AE113+AF113+AG113+AH113+AI113+AJ113+AK113+AL113+AM113+AN113</f>
        <v>0</v>
      </c>
      <c r="AA113" s="31"/>
      <c r="AB113" s="31">
        <f>AD113+AE113+AF113+AG113+AH113+AI113+AJ113+AK113+AL113+AM113+AN113+AO113</f>
        <v>0</v>
      </c>
      <c r="AC113" s="31"/>
      <c r="AD113" s="41">
        <f>AE113+AF113+AG113+AH113+AI113+AJ113+AK113+AL113+AM113+AN113+AO113+AP113</f>
        <v>0</v>
      </c>
      <c r="AE113" s="45"/>
      <c r="AF113" s="21"/>
    </row>
    <row r="114" spans="1:32" s="7" customFormat="1" ht="16.5">
      <c r="A114" s="8" t="s">
        <v>15</v>
      </c>
      <c r="B114" s="31">
        <f>B121+B128+B135+B142+B149+B156+B163+B177</f>
        <v>209</v>
      </c>
      <c r="C114" s="31">
        <f>C121+C128+C135+C142+C149+C156+C163+C177</f>
        <v>80</v>
      </c>
      <c r="D114" s="31">
        <f>D121+D128+D135+D142+D149+D156+D163+D177</f>
        <v>0</v>
      </c>
      <c r="E114" s="31">
        <f>E121+E128+E135+E142+E149+E156+E163+E177</f>
        <v>0</v>
      </c>
      <c r="F114" s="31">
        <f>E114/B114*100</f>
        <v>0</v>
      </c>
      <c r="G114" s="31">
        <f>E114/C114*100</f>
        <v>0</v>
      </c>
      <c r="H114" s="31">
        <f aca="true" t="shared" si="22" ref="H114:AD114">H121+H128+H135+H142+H149+H156+H163+H177</f>
        <v>0</v>
      </c>
      <c r="I114" s="31"/>
      <c r="J114" s="31">
        <f t="shared" si="22"/>
        <v>0</v>
      </c>
      <c r="K114" s="31"/>
      <c r="L114" s="31">
        <f t="shared" si="22"/>
        <v>80</v>
      </c>
      <c r="M114" s="31"/>
      <c r="N114" s="31">
        <f t="shared" si="22"/>
        <v>0</v>
      </c>
      <c r="O114" s="31"/>
      <c r="P114" s="31">
        <f t="shared" si="22"/>
        <v>0</v>
      </c>
      <c r="Q114" s="31"/>
      <c r="R114" s="31">
        <f t="shared" si="22"/>
        <v>0</v>
      </c>
      <c r="S114" s="31"/>
      <c r="T114" s="31">
        <f t="shared" si="22"/>
        <v>0</v>
      </c>
      <c r="U114" s="31"/>
      <c r="V114" s="31">
        <f t="shared" si="22"/>
        <v>0</v>
      </c>
      <c r="W114" s="31"/>
      <c r="X114" s="31">
        <f t="shared" si="22"/>
        <v>9</v>
      </c>
      <c r="Y114" s="31"/>
      <c r="Z114" s="31">
        <f t="shared" si="22"/>
        <v>0</v>
      </c>
      <c r="AA114" s="31"/>
      <c r="AB114" s="31">
        <f t="shared" si="22"/>
        <v>120</v>
      </c>
      <c r="AC114" s="31"/>
      <c r="AD114" s="41">
        <f t="shared" si="22"/>
        <v>0</v>
      </c>
      <c r="AE114" s="45"/>
      <c r="AF114" s="21"/>
    </row>
    <row r="115" spans="1:32" s="7" customFormat="1" ht="16.5">
      <c r="A115" s="10" t="s">
        <v>21</v>
      </c>
      <c r="B115" s="31">
        <f>H115+J115+L115+N115+P115+R115+T115+V115+X115+Z115+AB115+AD115</f>
        <v>0</v>
      </c>
      <c r="C115" s="31"/>
      <c r="D115" s="31"/>
      <c r="E115" s="31"/>
      <c r="F115" s="31"/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0"/>
      <c r="AE115" s="45"/>
      <c r="AF115" s="21"/>
    </row>
    <row r="116" spans="1:32" s="7" customFormat="1" ht="16.5">
      <c r="A116" s="8" t="s">
        <v>17</v>
      </c>
      <c r="B116" s="31">
        <f>H116+J116+L116+N116+P116+R116+T116+V116+X116+Z116+AB116+AD116</f>
        <v>0</v>
      </c>
      <c r="C116" s="31"/>
      <c r="D116" s="31"/>
      <c r="E116" s="31"/>
      <c r="F116" s="31"/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40"/>
      <c r="AE116" s="45"/>
      <c r="AF116" s="21"/>
    </row>
    <row r="117" spans="1:32" s="7" customFormat="1" ht="49.5">
      <c r="A117" s="16" t="s">
        <v>44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40"/>
      <c r="AE117" s="45"/>
      <c r="AF117" s="21"/>
    </row>
    <row r="118" spans="1:32" s="7" customFormat="1" ht="16.5">
      <c r="A118" s="8" t="s">
        <v>18</v>
      </c>
      <c r="B118" s="31">
        <f>B119+B120+B121</f>
        <v>0</v>
      </c>
      <c r="C118" s="31">
        <f>C119+C120+C121</f>
        <v>0</v>
      </c>
      <c r="D118" s="31">
        <f>D119+D120+D121</f>
        <v>0</v>
      </c>
      <c r="E118" s="31">
        <f>E119+E120+E121</f>
        <v>0</v>
      </c>
      <c r="F118" s="31"/>
      <c r="G118" s="31"/>
      <c r="H118" s="31">
        <f aca="true" t="shared" si="23" ref="H118:AD118">H119+H120+H121</f>
        <v>0</v>
      </c>
      <c r="I118" s="31"/>
      <c r="J118" s="31">
        <f t="shared" si="23"/>
        <v>0</v>
      </c>
      <c r="K118" s="31"/>
      <c r="L118" s="31">
        <f t="shared" si="23"/>
        <v>0</v>
      </c>
      <c r="M118" s="31"/>
      <c r="N118" s="31">
        <f t="shared" si="23"/>
        <v>0</v>
      </c>
      <c r="O118" s="31"/>
      <c r="P118" s="31">
        <f t="shared" si="23"/>
        <v>0</v>
      </c>
      <c r="Q118" s="31"/>
      <c r="R118" s="31">
        <f t="shared" si="23"/>
        <v>0</v>
      </c>
      <c r="S118" s="31"/>
      <c r="T118" s="31">
        <f t="shared" si="23"/>
        <v>0</v>
      </c>
      <c r="U118" s="31"/>
      <c r="V118" s="31">
        <f t="shared" si="23"/>
        <v>0</v>
      </c>
      <c r="W118" s="31"/>
      <c r="X118" s="31">
        <f t="shared" si="23"/>
        <v>0</v>
      </c>
      <c r="Y118" s="31"/>
      <c r="Z118" s="31">
        <f t="shared" si="23"/>
        <v>0</v>
      </c>
      <c r="AA118" s="31"/>
      <c r="AB118" s="31">
        <f t="shared" si="23"/>
        <v>0</v>
      </c>
      <c r="AC118" s="31"/>
      <c r="AD118" s="41">
        <f t="shared" si="23"/>
        <v>0</v>
      </c>
      <c r="AE118" s="45"/>
      <c r="AF118" s="21"/>
    </row>
    <row r="119" spans="1:32" s="7" customFormat="1" ht="16.5">
      <c r="A119" s="8" t="s">
        <v>16</v>
      </c>
      <c r="B119" s="31">
        <f>H119+J119+L119+N119+P119+R119+T119+V119+X119+Z119+AB119+AD119</f>
        <v>0</v>
      </c>
      <c r="C119" s="31"/>
      <c r="D119" s="31"/>
      <c r="E119" s="31"/>
      <c r="F119" s="31"/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40"/>
      <c r="AE119" s="45"/>
      <c r="AF119" s="21"/>
    </row>
    <row r="120" spans="1:32" s="7" customFormat="1" ht="16.5">
      <c r="A120" s="8" t="s">
        <v>20</v>
      </c>
      <c r="B120" s="31">
        <f>H120+J120+L120+N120+P120+R120+T120+V120+X120+Z120+AB120+AD120</f>
        <v>0</v>
      </c>
      <c r="C120" s="31"/>
      <c r="D120" s="31"/>
      <c r="E120" s="31"/>
      <c r="F120" s="31"/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40"/>
      <c r="AE120" s="45"/>
      <c r="AF120" s="21"/>
    </row>
    <row r="121" spans="1:32" s="7" customFormat="1" ht="16.5">
      <c r="A121" s="8" t="s">
        <v>15</v>
      </c>
      <c r="B121" s="31">
        <f>H121+J121+L121+N121+P121+R121+T121+V121+X121+Z121+AB121+AD121</f>
        <v>0</v>
      </c>
      <c r="C121" s="31"/>
      <c r="D121" s="31"/>
      <c r="E121" s="31"/>
      <c r="F121" s="31"/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40"/>
      <c r="AE121" s="45"/>
      <c r="AF121" s="21"/>
    </row>
    <row r="122" spans="1:32" s="7" customFormat="1" ht="16.5">
      <c r="A122" s="8" t="s">
        <v>21</v>
      </c>
      <c r="B122" s="31">
        <f>H122+J122+L122+N122+P122+R122+T122+V122+X122+Z122+AB122+AD122</f>
        <v>0</v>
      </c>
      <c r="C122" s="31"/>
      <c r="D122" s="31"/>
      <c r="E122" s="31"/>
      <c r="F122" s="31"/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40"/>
      <c r="AE122" s="45"/>
      <c r="AF122" s="21"/>
    </row>
    <row r="123" spans="1:32" s="7" customFormat="1" ht="16.5">
      <c r="A123" s="8" t="s">
        <v>17</v>
      </c>
      <c r="B123" s="31">
        <f>H123+J123+L123+N123+P123+R123+T123+V123+X123+Z123+AB123+AD123</f>
        <v>0</v>
      </c>
      <c r="C123" s="31"/>
      <c r="D123" s="31"/>
      <c r="E123" s="31"/>
      <c r="F123" s="31"/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40"/>
      <c r="AE123" s="45"/>
      <c r="AF123" s="21"/>
    </row>
    <row r="124" spans="1:32" s="7" customFormat="1" ht="82.5">
      <c r="A124" s="16" t="s">
        <v>45</v>
      </c>
      <c r="B124" s="31"/>
      <c r="C124" s="31"/>
      <c r="D124" s="31"/>
      <c r="E124" s="31"/>
      <c r="F124" s="31"/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40"/>
      <c r="AE124" s="45"/>
      <c r="AF124" s="21"/>
    </row>
    <row r="125" spans="1:32" s="7" customFormat="1" ht="16.5">
      <c r="A125" s="8" t="s">
        <v>18</v>
      </c>
      <c r="B125" s="31">
        <f>B126+B127+B128</f>
        <v>0</v>
      </c>
      <c r="C125" s="31">
        <f>C126+C127+C128</f>
        <v>0</v>
      </c>
      <c r="D125" s="31">
        <f>D126+D127+D128</f>
        <v>0</v>
      </c>
      <c r="E125" s="31">
        <f>E126+E127+E128</f>
        <v>0</v>
      </c>
      <c r="F125" s="31"/>
      <c r="G125" s="31"/>
      <c r="H125" s="31">
        <f aca="true" t="shared" si="24" ref="H125:AD125">H126+H127+H128</f>
        <v>0</v>
      </c>
      <c r="I125" s="31"/>
      <c r="J125" s="31">
        <f t="shared" si="24"/>
        <v>0</v>
      </c>
      <c r="K125" s="31"/>
      <c r="L125" s="31">
        <f t="shared" si="24"/>
        <v>0</v>
      </c>
      <c r="M125" s="31"/>
      <c r="N125" s="31">
        <f t="shared" si="24"/>
        <v>0</v>
      </c>
      <c r="O125" s="31"/>
      <c r="P125" s="31">
        <f t="shared" si="24"/>
        <v>0</v>
      </c>
      <c r="Q125" s="31"/>
      <c r="R125" s="31">
        <f t="shared" si="24"/>
        <v>0</v>
      </c>
      <c r="S125" s="31"/>
      <c r="T125" s="31">
        <f t="shared" si="24"/>
        <v>0</v>
      </c>
      <c r="U125" s="31"/>
      <c r="V125" s="31">
        <f t="shared" si="24"/>
        <v>0</v>
      </c>
      <c r="W125" s="31"/>
      <c r="X125" s="31">
        <f t="shared" si="24"/>
        <v>0</v>
      </c>
      <c r="Y125" s="31"/>
      <c r="Z125" s="31">
        <f t="shared" si="24"/>
        <v>0</v>
      </c>
      <c r="AA125" s="31"/>
      <c r="AB125" s="31">
        <f t="shared" si="24"/>
        <v>0</v>
      </c>
      <c r="AC125" s="31"/>
      <c r="AD125" s="41">
        <f t="shared" si="24"/>
        <v>0</v>
      </c>
      <c r="AE125" s="45"/>
      <c r="AF125" s="21"/>
    </row>
    <row r="126" spans="1:32" s="7" customFormat="1" ht="16.5">
      <c r="A126" s="8" t="s">
        <v>16</v>
      </c>
      <c r="B126" s="31">
        <f>H126+J126+L126+N126+P126+R126+T126+V126+X126+Z126+AB126+AD126</f>
        <v>0</v>
      </c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40"/>
      <c r="AE126" s="45"/>
      <c r="AF126" s="21"/>
    </row>
    <row r="127" spans="1:32" s="7" customFormat="1" ht="16.5">
      <c r="A127" s="8" t="s">
        <v>20</v>
      </c>
      <c r="B127" s="31">
        <f>H127+J127+L127+N127+P127+R127+T127+V127+X127+Z127+AB127+AD127</f>
        <v>0</v>
      </c>
      <c r="C127" s="31"/>
      <c r="D127" s="31"/>
      <c r="E127" s="31"/>
      <c r="F127" s="31"/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40"/>
      <c r="AE127" s="45"/>
      <c r="AF127" s="21"/>
    </row>
    <row r="128" spans="1:32" s="7" customFormat="1" ht="16.5">
      <c r="A128" s="8" t="s">
        <v>15</v>
      </c>
      <c r="B128" s="31">
        <f>H128+J128+L128+N128+P128+R128+T128+V128+X128+Z128+AB128+AD128</f>
        <v>0</v>
      </c>
      <c r="C128" s="31"/>
      <c r="D128" s="31"/>
      <c r="E128" s="31"/>
      <c r="F128" s="31"/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40"/>
      <c r="AE128" s="45"/>
      <c r="AF128" s="21"/>
    </row>
    <row r="129" spans="1:32" s="7" customFormat="1" ht="16.5">
      <c r="A129" s="8" t="s">
        <v>21</v>
      </c>
      <c r="B129" s="31">
        <f>H129+J129+L129+N129+P129+R129+T129+V129+X129+Z129+AB129+AD129</f>
        <v>0</v>
      </c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40"/>
      <c r="AE129" s="45"/>
      <c r="AF129" s="21"/>
    </row>
    <row r="130" spans="1:32" s="7" customFormat="1" ht="16.5">
      <c r="A130" s="8" t="s">
        <v>17</v>
      </c>
      <c r="B130" s="31">
        <f>H130+J130+L130+N130+P130+R130+T130+V130+X130+Z130+AB130+AD130</f>
        <v>0</v>
      </c>
      <c r="C130" s="31"/>
      <c r="D130" s="31"/>
      <c r="E130" s="31"/>
      <c r="F130" s="31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40"/>
      <c r="AE130" s="45"/>
      <c r="AF130" s="21"/>
    </row>
    <row r="131" spans="1:32" s="7" customFormat="1" ht="99">
      <c r="A131" s="16" t="s">
        <v>46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40"/>
      <c r="AE131" s="45"/>
      <c r="AF131" s="21"/>
    </row>
    <row r="132" spans="1:32" s="7" customFormat="1" ht="16.5">
      <c r="A132" s="8" t="s">
        <v>22</v>
      </c>
      <c r="B132" s="31">
        <f>B133+B134+B135</f>
        <v>0</v>
      </c>
      <c r="C132" s="31">
        <f>C133+C134+C135</f>
        <v>0</v>
      </c>
      <c r="D132" s="31">
        <f>D133+D134+D135</f>
        <v>0</v>
      </c>
      <c r="E132" s="31">
        <f>E133+E134+E135</f>
        <v>0</v>
      </c>
      <c r="F132" s="31"/>
      <c r="G132" s="31"/>
      <c r="H132" s="31">
        <f aca="true" t="shared" si="25" ref="H132:AD132">H133+H134+H135</f>
        <v>0</v>
      </c>
      <c r="I132" s="31"/>
      <c r="J132" s="31">
        <f t="shared" si="25"/>
        <v>0</v>
      </c>
      <c r="K132" s="31"/>
      <c r="L132" s="31">
        <f t="shared" si="25"/>
        <v>0</v>
      </c>
      <c r="M132" s="31"/>
      <c r="N132" s="31">
        <f t="shared" si="25"/>
        <v>0</v>
      </c>
      <c r="O132" s="31"/>
      <c r="P132" s="31">
        <f t="shared" si="25"/>
        <v>0</v>
      </c>
      <c r="Q132" s="31"/>
      <c r="R132" s="31">
        <f t="shared" si="25"/>
        <v>0</v>
      </c>
      <c r="S132" s="31"/>
      <c r="T132" s="31">
        <f t="shared" si="25"/>
        <v>0</v>
      </c>
      <c r="U132" s="31"/>
      <c r="V132" s="31">
        <f t="shared" si="25"/>
        <v>0</v>
      </c>
      <c r="W132" s="31"/>
      <c r="X132" s="31">
        <f t="shared" si="25"/>
        <v>0</v>
      </c>
      <c r="Y132" s="31"/>
      <c r="Z132" s="31">
        <f t="shared" si="25"/>
        <v>0</v>
      </c>
      <c r="AA132" s="31"/>
      <c r="AB132" s="31">
        <f t="shared" si="25"/>
        <v>0</v>
      </c>
      <c r="AC132" s="31"/>
      <c r="AD132" s="41">
        <f t="shared" si="25"/>
        <v>0</v>
      </c>
      <c r="AE132" s="45"/>
      <c r="AF132" s="21"/>
    </row>
    <row r="133" spans="1:32" s="7" customFormat="1" ht="16.5">
      <c r="A133" s="8" t="s">
        <v>16</v>
      </c>
      <c r="B133" s="31">
        <f>H133+J133+L133+N133+P133+R133+T133+V133+X133+Z133+AB133+AD133</f>
        <v>0</v>
      </c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40"/>
      <c r="AE133" s="45"/>
      <c r="AF133" s="21"/>
    </row>
    <row r="134" spans="1:32" s="7" customFormat="1" ht="16.5">
      <c r="A134" s="8" t="s">
        <v>20</v>
      </c>
      <c r="B134" s="31">
        <f>H134+J134+L134+N134+P134+R134+T134+V134+X134+Z134+AB134+AD134</f>
        <v>0</v>
      </c>
      <c r="C134" s="31"/>
      <c r="D134" s="31"/>
      <c r="E134" s="31"/>
      <c r="F134" s="31"/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40"/>
      <c r="AE134" s="45"/>
      <c r="AF134" s="21"/>
    </row>
    <row r="135" spans="1:32" s="7" customFormat="1" ht="16.5">
      <c r="A135" s="8" t="s">
        <v>15</v>
      </c>
      <c r="B135" s="31">
        <f>H135+J135+L135+N135+P135+R135+T135+V135+X135+Z135+AB135+AD135</f>
        <v>0</v>
      </c>
      <c r="C135" s="31"/>
      <c r="D135" s="31"/>
      <c r="E135" s="31"/>
      <c r="F135" s="31"/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40"/>
      <c r="AE135" s="45"/>
      <c r="AF135" s="21"/>
    </row>
    <row r="136" spans="1:32" s="7" customFormat="1" ht="16.5">
      <c r="A136" s="8" t="s">
        <v>21</v>
      </c>
      <c r="B136" s="31">
        <f>H136+J136+L136+N136+P136+R136+T136+V136+X136+Z136+AB136+AD136</f>
        <v>0</v>
      </c>
      <c r="C136" s="31"/>
      <c r="D136" s="31"/>
      <c r="E136" s="31"/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40"/>
      <c r="AE136" s="45"/>
      <c r="AF136" s="21"/>
    </row>
    <row r="137" spans="1:32" s="7" customFormat="1" ht="16.5">
      <c r="A137" s="8" t="s">
        <v>17</v>
      </c>
      <c r="B137" s="31">
        <f>H137+J137+L137+N137+P137+R137+T137+V137+X137+Z137+AB137+AD137</f>
        <v>0</v>
      </c>
      <c r="C137" s="31"/>
      <c r="D137" s="31"/>
      <c r="E137" s="31"/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40"/>
      <c r="AE137" s="45"/>
      <c r="AF137" s="21"/>
    </row>
    <row r="138" spans="1:32" s="53" customFormat="1" ht="66">
      <c r="A138" s="47" t="s">
        <v>47</v>
      </c>
      <c r="B138" s="48"/>
      <c r="C138" s="48"/>
      <c r="D138" s="48"/>
      <c r="E138" s="48"/>
      <c r="F138" s="48"/>
      <c r="G138" s="48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50"/>
      <c r="AE138" s="51"/>
      <c r="AF138" s="52"/>
    </row>
    <row r="139" spans="1:32" s="53" customFormat="1" ht="16.5">
      <c r="A139" s="54" t="s">
        <v>18</v>
      </c>
      <c r="B139" s="48">
        <f>B140+B141+B142</f>
        <v>9</v>
      </c>
      <c r="C139" s="48">
        <f>C140+C141+C142</f>
        <v>0</v>
      </c>
      <c r="D139" s="48">
        <f>D140+D141+D142</f>
        <v>0</v>
      </c>
      <c r="E139" s="48">
        <f>E140+E141+E142</f>
        <v>0</v>
      </c>
      <c r="F139" s="48">
        <f>E139/B139*100</f>
        <v>0</v>
      </c>
      <c r="G139" s="48" t="e">
        <f>E139/C139*100</f>
        <v>#DIV/0!</v>
      </c>
      <c r="H139" s="48">
        <f aca="true" t="shared" si="26" ref="H139:AD139">H140+H141+H142</f>
        <v>0</v>
      </c>
      <c r="I139" s="48"/>
      <c r="J139" s="48">
        <f t="shared" si="26"/>
        <v>0</v>
      </c>
      <c r="K139" s="48"/>
      <c r="L139" s="48">
        <f t="shared" si="26"/>
        <v>0</v>
      </c>
      <c r="M139" s="48"/>
      <c r="N139" s="48">
        <f t="shared" si="26"/>
        <v>0</v>
      </c>
      <c r="O139" s="48"/>
      <c r="P139" s="48">
        <f t="shared" si="26"/>
        <v>0</v>
      </c>
      <c r="Q139" s="48"/>
      <c r="R139" s="48">
        <f t="shared" si="26"/>
        <v>0</v>
      </c>
      <c r="S139" s="48"/>
      <c r="T139" s="48">
        <f t="shared" si="26"/>
        <v>0</v>
      </c>
      <c r="U139" s="48"/>
      <c r="V139" s="48">
        <f t="shared" si="26"/>
        <v>0</v>
      </c>
      <c r="W139" s="48"/>
      <c r="X139" s="48">
        <f t="shared" si="26"/>
        <v>9</v>
      </c>
      <c r="Y139" s="48"/>
      <c r="Z139" s="48">
        <f t="shared" si="26"/>
        <v>0</v>
      </c>
      <c r="AA139" s="48"/>
      <c r="AB139" s="48">
        <f t="shared" si="26"/>
        <v>0</v>
      </c>
      <c r="AC139" s="48"/>
      <c r="AD139" s="55">
        <f t="shared" si="26"/>
        <v>0</v>
      </c>
      <c r="AE139" s="51"/>
      <c r="AF139" s="52"/>
    </row>
    <row r="140" spans="1:32" s="53" customFormat="1" ht="16.5">
      <c r="A140" s="54" t="s">
        <v>16</v>
      </c>
      <c r="B140" s="48">
        <f>H140+J140+L140+N140+P140+R140+T140+V140+X140+Z140+AB140+AD140</f>
        <v>0</v>
      </c>
      <c r="C140" s="48"/>
      <c r="D140" s="48"/>
      <c r="E140" s="48"/>
      <c r="F140" s="48"/>
      <c r="G140" s="48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50"/>
      <c r="AE140" s="51"/>
      <c r="AF140" s="52"/>
    </row>
    <row r="141" spans="1:32" s="53" customFormat="1" ht="16.5">
      <c r="A141" s="54" t="s">
        <v>20</v>
      </c>
      <c r="B141" s="48">
        <f>H141+J141+L141+N141+P141+R141+T141+V141+X141+Z141+AB141+AD141</f>
        <v>0</v>
      </c>
      <c r="C141" s="48"/>
      <c r="D141" s="48"/>
      <c r="E141" s="48"/>
      <c r="F141" s="48"/>
      <c r="G141" s="48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50"/>
      <c r="AE141" s="51"/>
      <c r="AF141" s="52"/>
    </row>
    <row r="142" spans="1:32" s="53" customFormat="1" ht="16.5">
      <c r="A142" s="54" t="s">
        <v>15</v>
      </c>
      <c r="B142" s="48">
        <f>H142+J142+L142+N142+P142+R142+T142+V142+X142+Z142+AB142+AD142</f>
        <v>9</v>
      </c>
      <c r="C142" s="48">
        <f>H142+J142+L142</f>
        <v>0</v>
      </c>
      <c r="D142" s="48">
        <f>I142+K142+M142</f>
        <v>0</v>
      </c>
      <c r="E142" s="48">
        <f>I142+K142+M142+O142+Q142+S142+U142+W142+Y142+AA142+AC142+AE142</f>
        <v>0</v>
      </c>
      <c r="F142" s="48">
        <f>E142/B142*100</f>
        <v>0</v>
      </c>
      <c r="G142" s="48" t="e">
        <f>F142/C142*100</f>
        <v>#DIV/0!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/>
      <c r="P142" s="49"/>
      <c r="Q142" s="49"/>
      <c r="R142" s="49"/>
      <c r="S142" s="49"/>
      <c r="T142" s="49"/>
      <c r="U142" s="49"/>
      <c r="V142" s="49"/>
      <c r="W142" s="49"/>
      <c r="X142" s="49">
        <v>9</v>
      </c>
      <c r="Y142" s="49"/>
      <c r="Z142" s="49"/>
      <c r="AA142" s="49"/>
      <c r="AB142" s="49"/>
      <c r="AC142" s="49"/>
      <c r="AD142" s="50"/>
      <c r="AE142" s="51"/>
      <c r="AF142" s="52"/>
    </row>
    <row r="143" spans="1:32" s="53" customFormat="1" ht="16.5">
      <c r="A143" s="54" t="s">
        <v>21</v>
      </c>
      <c r="B143" s="48">
        <f>H143+J143+L143+N143+P143+R143+T143+V143+X143+Z143+AB143+AD143</f>
        <v>0</v>
      </c>
      <c r="C143" s="48"/>
      <c r="D143" s="48"/>
      <c r="E143" s="48"/>
      <c r="F143" s="48"/>
      <c r="G143" s="48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50"/>
      <c r="AE143" s="51"/>
      <c r="AF143" s="52"/>
    </row>
    <row r="144" spans="1:32" s="53" customFormat="1" ht="16.5">
      <c r="A144" s="54" t="s">
        <v>17</v>
      </c>
      <c r="B144" s="48">
        <f>H144+J144+L144+N144+P144+R144+T144+V144+X144+Z144+AB144+AD144</f>
        <v>0</v>
      </c>
      <c r="C144" s="48"/>
      <c r="D144" s="48"/>
      <c r="E144" s="48"/>
      <c r="F144" s="48"/>
      <c r="G144" s="48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50"/>
      <c r="AE144" s="51"/>
      <c r="AF144" s="52"/>
    </row>
    <row r="145" spans="1:32" s="7" customFormat="1" ht="99">
      <c r="A145" s="16" t="s">
        <v>48</v>
      </c>
      <c r="B145" s="31"/>
      <c r="C145" s="31"/>
      <c r="D145" s="31"/>
      <c r="E145" s="31"/>
      <c r="F145" s="31"/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40"/>
      <c r="AE145" s="45"/>
      <c r="AF145" s="21"/>
    </row>
    <row r="146" spans="1:32" s="7" customFormat="1" ht="16.5">
      <c r="A146" s="8" t="s">
        <v>18</v>
      </c>
      <c r="B146" s="31">
        <f>B147+B148+B149</f>
        <v>0</v>
      </c>
      <c r="C146" s="31">
        <f>C147+C148+C149</f>
        <v>0</v>
      </c>
      <c r="D146" s="31">
        <f>D147+D148+D149</f>
        <v>0</v>
      </c>
      <c r="E146" s="31">
        <f>E147+E148+E149</f>
        <v>0</v>
      </c>
      <c r="F146" s="31"/>
      <c r="G146" s="31"/>
      <c r="H146" s="31">
        <f aca="true" t="shared" si="27" ref="H146:AD146">H147+H148+H149</f>
        <v>0</v>
      </c>
      <c r="I146" s="31"/>
      <c r="J146" s="31">
        <f t="shared" si="27"/>
        <v>0</v>
      </c>
      <c r="K146" s="31"/>
      <c r="L146" s="31">
        <f t="shared" si="27"/>
        <v>0</v>
      </c>
      <c r="M146" s="31"/>
      <c r="N146" s="31">
        <f t="shared" si="27"/>
        <v>0</v>
      </c>
      <c r="O146" s="31"/>
      <c r="P146" s="31">
        <f t="shared" si="27"/>
        <v>0</v>
      </c>
      <c r="Q146" s="31"/>
      <c r="R146" s="31">
        <f t="shared" si="27"/>
        <v>0</v>
      </c>
      <c r="S146" s="31"/>
      <c r="T146" s="31">
        <f t="shared" si="27"/>
        <v>0</v>
      </c>
      <c r="U146" s="31"/>
      <c r="V146" s="31">
        <f t="shared" si="27"/>
        <v>0</v>
      </c>
      <c r="W146" s="31"/>
      <c r="X146" s="31">
        <f t="shared" si="27"/>
        <v>0</v>
      </c>
      <c r="Y146" s="31"/>
      <c r="Z146" s="31">
        <f t="shared" si="27"/>
        <v>0</v>
      </c>
      <c r="AA146" s="31"/>
      <c r="AB146" s="31">
        <f t="shared" si="27"/>
        <v>0</v>
      </c>
      <c r="AC146" s="31"/>
      <c r="AD146" s="41">
        <f t="shared" si="27"/>
        <v>0</v>
      </c>
      <c r="AE146" s="45"/>
      <c r="AF146" s="21"/>
    </row>
    <row r="147" spans="1:32" s="7" customFormat="1" ht="16.5">
      <c r="A147" s="8" t="s">
        <v>16</v>
      </c>
      <c r="B147" s="31">
        <f>H147+J147+L147+N147+P147+R147+T147+V147+X147+Z147+AB147+AD147</f>
        <v>0</v>
      </c>
      <c r="C147" s="31"/>
      <c r="D147" s="31"/>
      <c r="E147" s="31"/>
      <c r="F147" s="31"/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40"/>
      <c r="AE147" s="45"/>
      <c r="AF147" s="21"/>
    </row>
    <row r="148" spans="1:32" s="7" customFormat="1" ht="16.5">
      <c r="A148" s="8" t="s">
        <v>20</v>
      </c>
      <c r="B148" s="31">
        <f>H148+J148+L148+N148+P148+R148+T148+V148+X148+Z148+AB148+AD148</f>
        <v>0</v>
      </c>
      <c r="C148" s="31"/>
      <c r="D148" s="31"/>
      <c r="E148" s="31"/>
      <c r="F148" s="31"/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40"/>
      <c r="AE148" s="45"/>
      <c r="AF148" s="21"/>
    </row>
    <row r="149" spans="1:32" s="7" customFormat="1" ht="16.5">
      <c r="A149" s="8" t="s">
        <v>15</v>
      </c>
      <c r="B149" s="31">
        <f>H149+J149+L149+N149+P149+R149+T149+V149+X149+Z149+AB149+AD149</f>
        <v>0</v>
      </c>
      <c r="C149" s="31"/>
      <c r="D149" s="31"/>
      <c r="E149" s="31"/>
      <c r="F149" s="31"/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>
        <v>0</v>
      </c>
      <c r="Y149" s="30"/>
      <c r="Z149" s="30"/>
      <c r="AA149" s="30"/>
      <c r="AB149" s="30"/>
      <c r="AC149" s="30"/>
      <c r="AD149" s="40"/>
      <c r="AE149" s="45"/>
      <c r="AF149" s="21"/>
    </row>
    <row r="150" spans="1:32" s="7" customFormat="1" ht="16.5">
      <c r="A150" s="8" t="s">
        <v>21</v>
      </c>
      <c r="B150" s="31">
        <f>H150+J150+L150+N150+P150+R150+T150+V150+X150+Z150+AB150+AD150</f>
        <v>0</v>
      </c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40"/>
      <c r="AE150" s="45"/>
      <c r="AF150" s="21"/>
    </row>
    <row r="151" spans="1:32" s="7" customFormat="1" ht="16.5">
      <c r="A151" s="8" t="s">
        <v>17</v>
      </c>
      <c r="B151" s="31">
        <f>H151+J151+L151+N151+P151+R151+T151+V151+X151+Z151+AB151+AD151</f>
        <v>0</v>
      </c>
      <c r="C151" s="31"/>
      <c r="D151" s="31"/>
      <c r="E151" s="31"/>
      <c r="F151" s="31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40"/>
      <c r="AE151" s="45"/>
      <c r="AF151" s="21"/>
    </row>
    <row r="152" spans="1:32" s="7" customFormat="1" ht="213" customHeight="1">
      <c r="A152" s="16" t="s">
        <v>49</v>
      </c>
      <c r="B152" s="31"/>
      <c r="C152" s="31"/>
      <c r="D152" s="31"/>
      <c r="E152" s="31"/>
      <c r="F152" s="31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40"/>
      <c r="AE152" s="45"/>
      <c r="AF152" s="21"/>
    </row>
    <row r="153" spans="1:32" s="7" customFormat="1" ht="16.5">
      <c r="A153" s="8" t="s">
        <v>18</v>
      </c>
      <c r="B153" s="31">
        <f>B154+B155+B156</f>
        <v>0</v>
      </c>
      <c r="C153" s="31">
        <f>C154+C155+C156</f>
        <v>0</v>
      </c>
      <c r="D153" s="31">
        <f>D154+D155+D156</f>
        <v>0</v>
      </c>
      <c r="E153" s="31">
        <f>E154+E155+E156</f>
        <v>0</v>
      </c>
      <c r="F153" s="31"/>
      <c r="G153" s="31"/>
      <c r="H153" s="31">
        <f aca="true" t="shared" si="28" ref="H153:AD153">H154+H155+H156</f>
        <v>0</v>
      </c>
      <c r="I153" s="31"/>
      <c r="J153" s="31">
        <f t="shared" si="28"/>
        <v>0</v>
      </c>
      <c r="K153" s="31"/>
      <c r="L153" s="31">
        <f t="shared" si="28"/>
        <v>0</v>
      </c>
      <c r="M153" s="31"/>
      <c r="N153" s="31">
        <f t="shared" si="28"/>
        <v>0</v>
      </c>
      <c r="O153" s="31"/>
      <c r="P153" s="31">
        <f t="shared" si="28"/>
        <v>0</v>
      </c>
      <c r="Q153" s="31"/>
      <c r="R153" s="31">
        <f t="shared" si="28"/>
        <v>0</v>
      </c>
      <c r="S153" s="31"/>
      <c r="T153" s="31">
        <f t="shared" si="28"/>
        <v>0</v>
      </c>
      <c r="U153" s="31"/>
      <c r="V153" s="31">
        <f t="shared" si="28"/>
        <v>0</v>
      </c>
      <c r="W153" s="31"/>
      <c r="X153" s="31">
        <f t="shared" si="28"/>
        <v>0</v>
      </c>
      <c r="Y153" s="31"/>
      <c r="Z153" s="31">
        <f t="shared" si="28"/>
        <v>0</v>
      </c>
      <c r="AA153" s="31"/>
      <c r="AB153" s="31">
        <f t="shared" si="28"/>
        <v>0</v>
      </c>
      <c r="AC153" s="31"/>
      <c r="AD153" s="41">
        <f t="shared" si="28"/>
        <v>0</v>
      </c>
      <c r="AE153" s="45"/>
      <c r="AF153" s="21"/>
    </row>
    <row r="154" spans="1:32" s="7" customFormat="1" ht="16.5">
      <c r="A154" s="8" t="s">
        <v>16</v>
      </c>
      <c r="B154" s="31">
        <f>H154+J154+L154+N154+P154+R154+T154+V154+X154+Z154+AB154+AD154</f>
        <v>0</v>
      </c>
      <c r="C154" s="31"/>
      <c r="D154" s="31"/>
      <c r="E154" s="31"/>
      <c r="F154" s="31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40"/>
      <c r="AE154" s="45"/>
      <c r="AF154" s="21"/>
    </row>
    <row r="155" spans="1:32" s="7" customFormat="1" ht="16.5">
      <c r="A155" s="8" t="s">
        <v>20</v>
      </c>
      <c r="B155" s="31">
        <f>H155+J155+L155+N155+P155+R155+T155+V155+X155+Z155+AB155+AD155</f>
        <v>0</v>
      </c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40"/>
      <c r="AE155" s="45"/>
      <c r="AF155" s="21"/>
    </row>
    <row r="156" spans="1:32" s="7" customFormat="1" ht="16.5">
      <c r="A156" s="8" t="s">
        <v>15</v>
      </c>
      <c r="B156" s="31">
        <f>H156+J156+L156+N156+P156+R156+T156+V156+X156+Z156+AB156+AD156</f>
        <v>0</v>
      </c>
      <c r="C156" s="31"/>
      <c r="D156" s="31"/>
      <c r="E156" s="31"/>
      <c r="F156" s="31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40"/>
      <c r="AE156" s="45"/>
      <c r="AF156" s="21"/>
    </row>
    <row r="157" spans="1:32" s="7" customFormat="1" ht="16.5">
      <c r="A157" s="8" t="s">
        <v>21</v>
      </c>
      <c r="B157" s="31">
        <f>H157+J157+L157+N157+P157+R157+T157+V157+X157+Z157+AB157+AD157</f>
        <v>0</v>
      </c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40"/>
      <c r="AE157" s="45"/>
      <c r="AF157" s="21"/>
    </row>
    <row r="158" spans="1:32" s="7" customFormat="1" ht="16.5">
      <c r="A158" s="8" t="s">
        <v>17</v>
      </c>
      <c r="B158" s="31">
        <f>H158+J158+L158+N158+P158+R158+T158+V158+X158+Z158+AB158+AD158</f>
        <v>0</v>
      </c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40"/>
      <c r="AE158" s="45"/>
      <c r="AF158" s="21"/>
    </row>
    <row r="159" spans="1:32" s="7" customFormat="1" ht="148.5">
      <c r="A159" s="16" t="s">
        <v>50</v>
      </c>
      <c r="B159" s="31"/>
      <c r="C159" s="31"/>
      <c r="D159" s="31"/>
      <c r="E159" s="31"/>
      <c r="F159" s="31"/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40"/>
      <c r="AE159" s="45"/>
      <c r="AF159" s="21"/>
    </row>
    <row r="160" spans="1:32" s="7" customFormat="1" ht="16.5">
      <c r="A160" s="8" t="s">
        <v>22</v>
      </c>
      <c r="B160" s="31">
        <f>B161++B162+B163</f>
        <v>0</v>
      </c>
      <c r="C160" s="31">
        <f>C161++C162+C163</f>
        <v>0</v>
      </c>
      <c r="D160" s="31">
        <f>D161++D162+D163</f>
        <v>0</v>
      </c>
      <c r="E160" s="31">
        <f>E161++E162+E163</f>
        <v>0</v>
      </c>
      <c r="F160" s="31"/>
      <c r="G160" s="31"/>
      <c r="H160" s="31">
        <f aca="true" t="shared" si="29" ref="H160:AD160">H161++H162+H163</f>
        <v>0</v>
      </c>
      <c r="I160" s="31"/>
      <c r="J160" s="31">
        <f t="shared" si="29"/>
        <v>0</v>
      </c>
      <c r="K160" s="31"/>
      <c r="L160" s="31">
        <f t="shared" si="29"/>
        <v>0</v>
      </c>
      <c r="M160" s="31"/>
      <c r="N160" s="31">
        <f t="shared" si="29"/>
        <v>0</v>
      </c>
      <c r="O160" s="31"/>
      <c r="P160" s="31">
        <f t="shared" si="29"/>
        <v>0</v>
      </c>
      <c r="Q160" s="31"/>
      <c r="R160" s="31">
        <f t="shared" si="29"/>
        <v>0</v>
      </c>
      <c r="S160" s="31"/>
      <c r="T160" s="31">
        <f t="shared" si="29"/>
        <v>0</v>
      </c>
      <c r="U160" s="31"/>
      <c r="V160" s="31">
        <f t="shared" si="29"/>
        <v>0</v>
      </c>
      <c r="W160" s="31"/>
      <c r="X160" s="31">
        <f t="shared" si="29"/>
        <v>0</v>
      </c>
      <c r="Y160" s="31"/>
      <c r="Z160" s="31">
        <f t="shared" si="29"/>
        <v>0</v>
      </c>
      <c r="AA160" s="31"/>
      <c r="AB160" s="31">
        <f t="shared" si="29"/>
        <v>0</v>
      </c>
      <c r="AC160" s="31"/>
      <c r="AD160" s="41">
        <f t="shared" si="29"/>
        <v>0</v>
      </c>
      <c r="AE160" s="45"/>
      <c r="AF160" s="21"/>
    </row>
    <row r="161" spans="1:32" s="7" customFormat="1" ht="16.5">
      <c r="A161" s="8" t="s">
        <v>16</v>
      </c>
      <c r="B161" s="31">
        <f>H161+J161+L161+P161+R161+T161+V161+X161+Z161+AB161+AD161</f>
        <v>0</v>
      </c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40"/>
      <c r="AE161" s="45"/>
      <c r="AF161" s="21"/>
    </row>
    <row r="162" spans="1:32" s="7" customFormat="1" ht="16.5">
      <c r="A162" s="8" t="s">
        <v>20</v>
      </c>
      <c r="B162" s="31">
        <f>H162+J162+L162+P162+R162+T162+V162+X162+Z162+AB162+AD162</f>
        <v>0</v>
      </c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40"/>
      <c r="AE162" s="45"/>
      <c r="AF162" s="21"/>
    </row>
    <row r="163" spans="1:32" s="7" customFormat="1" ht="16.5">
      <c r="A163" s="8" t="s">
        <v>15</v>
      </c>
      <c r="B163" s="31">
        <f>H163+J163+L163+P163+R163+T163+V163+X163+Z163+AB163+AD163</f>
        <v>0</v>
      </c>
      <c r="C163" s="31"/>
      <c r="D163" s="31"/>
      <c r="E163" s="31"/>
      <c r="F163" s="31"/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40"/>
      <c r="AE163" s="45"/>
      <c r="AF163" s="21"/>
    </row>
    <row r="164" spans="1:32" s="7" customFormat="1" ht="16.5">
      <c r="A164" s="8" t="s">
        <v>21</v>
      </c>
      <c r="B164" s="31">
        <f>H164+J164+L164+P164+R164+T164+V164+X164+Z164+AB164+AD164</f>
        <v>0</v>
      </c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40"/>
      <c r="AE164" s="45"/>
      <c r="AF164" s="21"/>
    </row>
    <row r="165" spans="1:32" s="7" customFormat="1" ht="16.5">
      <c r="A165" s="8" t="s">
        <v>17</v>
      </c>
      <c r="B165" s="31">
        <f>H165+J165+L165+P165+R165+T165+V165+X165+Z165+AB165+AD165</f>
        <v>0</v>
      </c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40"/>
      <c r="AE165" s="45"/>
      <c r="AF165" s="21"/>
    </row>
    <row r="166" spans="1:32" s="7" customFormat="1" ht="99">
      <c r="A166" s="16" t="s">
        <v>51</v>
      </c>
      <c r="B166" s="31"/>
      <c r="C166" s="31"/>
      <c r="D166" s="31"/>
      <c r="E166" s="31"/>
      <c r="F166" s="31"/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40"/>
      <c r="AE166" s="45"/>
      <c r="AF166" s="21"/>
    </row>
    <row r="167" spans="1:32" s="7" customFormat="1" ht="16.5">
      <c r="A167" s="8" t="s">
        <v>18</v>
      </c>
      <c r="B167" s="31">
        <f>B168+B169+B170</f>
        <v>0</v>
      </c>
      <c r="C167" s="31">
        <f>C168+C169+C170</f>
        <v>0</v>
      </c>
      <c r="D167" s="31">
        <f>D168+D169+D170</f>
        <v>0</v>
      </c>
      <c r="E167" s="31">
        <f>E168+E169+E170</f>
        <v>0</v>
      </c>
      <c r="F167" s="31"/>
      <c r="G167" s="31"/>
      <c r="H167" s="31">
        <f aca="true" t="shared" si="30" ref="H167:AD167">H168+H169+H170</f>
        <v>0</v>
      </c>
      <c r="I167" s="31"/>
      <c r="J167" s="31">
        <f t="shared" si="30"/>
        <v>0</v>
      </c>
      <c r="K167" s="31"/>
      <c r="L167" s="31">
        <f t="shared" si="30"/>
        <v>0</v>
      </c>
      <c r="M167" s="31"/>
      <c r="N167" s="31">
        <f t="shared" si="30"/>
        <v>0</v>
      </c>
      <c r="O167" s="31"/>
      <c r="P167" s="31">
        <f t="shared" si="30"/>
        <v>0</v>
      </c>
      <c r="Q167" s="31"/>
      <c r="R167" s="31">
        <f t="shared" si="30"/>
        <v>0</v>
      </c>
      <c r="S167" s="31"/>
      <c r="T167" s="31">
        <f t="shared" si="30"/>
        <v>0</v>
      </c>
      <c r="U167" s="31"/>
      <c r="V167" s="31">
        <f t="shared" si="30"/>
        <v>0</v>
      </c>
      <c r="W167" s="31"/>
      <c r="X167" s="31">
        <f t="shared" si="30"/>
        <v>0</v>
      </c>
      <c r="Y167" s="31"/>
      <c r="Z167" s="31">
        <f t="shared" si="30"/>
        <v>0</v>
      </c>
      <c r="AA167" s="31"/>
      <c r="AB167" s="31">
        <f t="shared" si="30"/>
        <v>0</v>
      </c>
      <c r="AC167" s="31"/>
      <c r="AD167" s="41">
        <f t="shared" si="30"/>
        <v>0</v>
      </c>
      <c r="AE167" s="45"/>
      <c r="AF167" s="21"/>
    </row>
    <row r="168" spans="1:32" s="7" customFormat="1" ht="16.5">
      <c r="A168" s="8" t="s">
        <v>16</v>
      </c>
      <c r="B168" s="31">
        <f>H168+J168+L168+N168+P168+R168+T168+V168+X168+Z168+AB168+AD168</f>
        <v>0</v>
      </c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40"/>
      <c r="AE168" s="45"/>
      <c r="AF168" s="21"/>
    </row>
    <row r="169" spans="1:32" s="7" customFormat="1" ht="16.5">
      <c r="A169" s="8" t="s">
        <v>20</v>
      </c>
      <c r="B169" s="31">
        <f>H169+J169+L169+N169+P169+R169+T169+V169+X169+Z169+AB169+AD169</f>
        <v>0</v>
      </c>
      <c r="C169" s="31"/>
      <c r="D169" s="31"/>
      <c r="E169" s="31"/>
      <c r="F169" s="31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40"/>
      <c r="AE169" s="45"/>
      <c r="AF169" s="21"/>
    </row>
    <row r="170" spans="1:32" s="7" customFormat="1" ht="16.5">
      <c r="A170" s="8" t="s">
        <v>15</v>
      </c>
      <c r="B170" s="31">
        <f>H170+J170+L170+N170+P170+R170+T170+V170+X170+Z170+AB170+AD170</f>
        <v>0</v>
      </c>
      <c r="C170" s="31"/>
      <c r="D170" s="31"/>
      <c r="E170" s="31"/>
      <c r="F170" s="31"/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40"/>
      <c r="AE170" s="45"/>
      <c r="AF170" s="21"/>
    </row>
    <row r="171" spans="1:32" s="7" customFormat="1" ht="16.5">
      <c r="A171" s="8" t="s">
        <v>21</v>
      </c>
      <c r="B171" s="31">
        <f>H171+J171+L171+N171+P171+R171+T171+V171+X171+Z171+AB171+AD171</f>
        <v>0</v>
      </c>
      <c r="C171" s="31"/>
      <c r="D171" s="31"/>
      <c r="E171" s="31"/>
      <c r="F171" s="31"/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40"/>
      <c r="AE171" s="45"/>
      <c r="AF171" s="21"/>
    </row>
    <row r="172" spans="1:32" s="7" customFormat="1" ht="16.5">
      <c r="A172" s="8" t="s">
        <v>17</v>
      </c>
      <c r="B172" s="31">
        <f>H172+J172+L172+N172+P172+R172+T172+V172+X172+Z172+AB172+AD172</f>
        <v>0</v>
      </c>
      <c r="C172" s="31"/>
      <c r="D172" s="31"/>
      <c r="E172" s="31"/>
      <c r="F172" s="31"/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40"/>
      <c r="AE172" s="45"/>
      <c r="AF172" s="21"/>
    </row>
    <row r="173" spans="1:32" s="53" customFormat="1" ht="247.5">
      <c r="A173" s="47" t="s">
        <v>52</v>
      </c>
      <c r="B173" s="48"/>
      <c r="C173" s="48"/>
      <c r="D173" s="48"/>
      <c r="E173" s="48"/>
      <c r="F173" s="48"/>
      <c r="G173" s="48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50"/>
      <c r="AE173" s="51"/>
      <c r="AF173" s="52"/>
    </row>
    <row r="174" spans="1:32" s="53" customFormat="1" ht="16.5">
      <c r="A174" s="54" t="s">
        <v>18</v>
      </c>
      <c r="B174" s="48">
        <f>B175+B176+B177</f>
        <v>200</v>
      </c>
      <c r="C174" s="48">
        <f>C175+C176+C177</f>
        <v>80</v>
      </c>
      <c r="D174" s="48">
        <f>D175+D176+D177</f>
        <v>0</v>
      </c>
      <c r="E174" s="48">
        <f>E175+E176+E177</f>
        <v>0</v>
      </c>
      <c r="F174" s="48">
        <f>E174/B174*100</f>
        <v>0</v>
      </c>
      <c r="G174" s="48">
        <f>E174/C174*100</f>
        <v>0</v>
      </c>
      <c r="H174" s="48">
        <f aca="true" t="shared" si="31" ref="H174:AD174">H175+H176+H177</f>
        <v>0</v>
      </c>
      <c r="I174" s="48"/>
      <c r="J174" s="48">
        <f t="shared" si="31"/>
        <v>0</v>
      </c>
      <c r="K174" s="48"/>
      <c r="L174" s="48">
        <f t="shared" si="31"/>
        <v>80</v>
      </c>
      <c r="M174" s="48"/>
      <c r="N174" s="48">
        <f t="shared" si="31"/>
        <v>0</v>
      </c>
      <c r="O174" s="48"/>
      <c r="P174" s="48">
        <f t="shared" si="31"/>
        <v>0</v>
      </c>
      <c r="Q174" s="48"/>
      <c r="R174" s="48">
        <f t="shared" si="31"/>
        <v>0</v>
      </c>
      <c r="S174" s="48"/>
      <c r="T174" s="48">
        <f t="shared" si="31"/>
        <v>0</v>
      </c>
      <c r="U174" s="48"/>
      <c r="V174" s="48">
        <f t="shared" si="31"/>
        <v>0</v>
      </c>
      <c r="W174" s="48"/>
      <c r="X174" s="48">
        <f t="shared" si="31"/>
        <v>0</v>
      </c>
      <c r="Y174" s="48"/>
      <c r="Z174" s="48">
        <f t="shared" si="31"/>
        <v>0</v>
      </c>
      <c r="AA174" s="48"/>
      <c r="AB174" s="48">
        <f t="shared" si="31"/>
        <v>120</v>
      </c>
      <c r="AC174" s="48"/>
      <c r="AD174" s="55">
        <f t="shared" si="31"/>
        <v>0</v>
      </c>
      <c r="AE174" s="51"/>
      <c r="AF174" s="52"/>
    </row>
    <row r="175" spans="1:32" s="53" customFormat="1" ht="16.5">
      <c r="A175" s="54" t="s">
        <v>16</v>
      </c>
      <c r="B175" s="48">
        <f>H175+J175+L175+N175+P175+R175+T175+V175+X175+Z175+AB175+AD175</f>
        <v>0</v>
      </c>
      <c r="C175" s="48"/>
      <c r="D175" s="48"/>
      <c r="E175" s="48"/>
      <c r="F175" s="48"/>
      <c r="G175" s="48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1"/>
      <c r="AF175" s="52"/>
    </row>
    <row r="176" spans="1:32" s="53" customFormat="1" ht="16.5">
      <c r="A176" s="54" t="s">
        <v>20</v>
      </c>
      <c r="B176" s="48">
        <f>H176+J176+L176+N176+P176+R176+T176+V176+X176+Z176+AB176+AD176</f>
        <v>0</v>
      </c>
      <c r="C176" s="48"/>
      <c r="D176" s="48"/>
      <c r="E176" s="48"/>
      <c r="F176" s="48"/>
      <c r="G176" s="48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50"/>
      <c r="AE176" s="51"/>
      <c r="AF176" s="52"/>
    </row>
    <row r="177" spans="1:32" s="53" customFormat="1" ht="16.5">
      <c r="A177" s="54" t="s">
        <v>15</v>
      </c>
      <c r="B177" s="48">
        <f>H177+J177+L177+N177+P177+R177+T177+V177+X177+Z177+AB177+AD177</f>
        <v>200</v>
      </c>
      <c r="C177" s="48">
        <f>H177+J177+L177</f>
        <v>80</v>
      </c>
      <c r="D177" s="48">
        <f>I177+K177+M177</f>
        <v>0</v>
      </c>
      <c r="E177" s="48">
        <f>I177+K177+M177+O177+Q177+S177+U177+W177+Y177+AA177+AC177+AE177</f>
        <v>0</v>
      </c>
      <c r="F177" s="48">
        <f>E177/B177*100</f>
        <v>0</v>
      </c>
      <c r="G177" s="48">
        <f>E177/C177*100</f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80</v>
      </c>
      <c r="M177" s="49">
        <v>0</v>
      </c>
      <c r="N177" s="49">
        <v>0</v>
      </c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v>120</v>
      </c>
      <c r="AC177" s="49"/>
      <c r="AD177" s="50"/>
      <c r="AE177" s="51"/>
      <c r="AF177" s="52"/>
    </row>
    <row r="178" spans="1:32" s="53" customFormat="1" ht="16.5">
      <c r="A178" s="54" t="s">
        <v>21</v>
      </c>
      <c r="B178" s="48">
        <f>H178+J178+L178+N178+P178+R178+T178+V178+X178+Z178+AB178+AD178</f>
        <v>0</v>
      </c>
      <c r="C178" s="48"/>
      <c r="D178" s="48"/>
      <c r="E178" s="48"/>
      <c r="F178" s="48"/>
      <c r="G178" s="48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50"/>
      <c r="AE178" s="51"/>
      <c r="AF178" s="52"/>
    </row>
    <row r="179" spans="1:32" s="53" customFormat="1" ht="16.5">
      <c r="A179" s="54" t="s">
        <v>17</v>
      </c>
      <c r="B179" s="48">
        <f>H179+J179+L179+N179+P179+R179+T179+V179+X179+Z179+AB179+AD179</f>
        <v>0</v>
      </c>
      <c r="C179" s="48"/>
      <c r="D179" s="48"/>
      <c r="E179" s="48"/>
      <c r="F179" s="48"/>
      <c r="G179" s="48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50"/>
      <c r="AE179" s="51"/>
      <c r="AF179" s="52"/>
    </row>
    <row r="180" spans="1:32" s="7" customFormat="1" ht="82.5">
      <c r="A180" s="16" t="s">
        <v>53</v>
      </c>
      <c r="B180" s="31"/>
      <c r="C180" s="31"/>
      <c r="D180" s="31"/>
      <c r="E180" s="31"/>
      <c r="F180" s="31"/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40"/>
      <c r="AE180" s="45"/>
      <c r="AF180" s="21"/>
    </row>
    <row r="181" spans="1:32" s="7" customFormat="1" ht="16.5">
      <c r="A181" s="8" t="s">
        <v>18</v>
      </c>
      <c r="B181" s="31">
        <f>B182+B183+B184</f>
        <v>40</v>
      </c>
      <c r="C181" s="31">
        <f>C182+C183+C184</f>
        <v>0</v>
      </c>
      <c r="D181" s="31">
        <f>D182+D183+D184</f>
        <v>0</v>
      </c>
      <c r="E181" s="31">
        <f>E182+E183+E184</f>
        <v>0</v>
      </c>
      <c r="F181" s="31">
        <f>E181/B181*100</f>
        <v>0</v>
      </c>
      <c r="G181" s="31" t="e">
        <f>E181/C181*100</f>
        <v>#DIV/0!</v>
      </c>
      <c r="H181" s="31">
        <f aca="true" t="shared" si="32" ref="H181:AE181">H182+H183+H184</f>
        <v>0</v>
      </c>
      <c r="I181" s="31">
        <f t="shared" si="32"/>
        <v>0</v>
      </c>
      <c r="J181" s="31">
        <f t="shared" si="32"/>
        <v>0</v>
      </c>
      <c r="K181" s="31">
        <f t="shared" si="32"/>
        <v>0</v>
      </c>
      <c r="L181" s="31">
        <f t="shared" si="32"/>
        <v>0</v>
      </c>
      <c r="M181" s="31">
        <f t="shared" si="32"/>
        <v>0</v>
      </c>
      <c r="N181" s="31">
        <f t="shared" si="32"/>
        <v>0</v>
      </c>
      <c r="O181" s="31">
        <f t="shared" si="32"/>
        <v>0</v>
      </c>
      <c r="P181" s="31">
        <f t="shared" si="32"/>
        <v>0</v>
      </c>
      <c r="Q181" s="31">
        <f t="shared" si="32"/>
        <v>0</v>
      </c>
      <c r="R181" s="31">
        <f t="shared" si="32"/>
        <v>0</v>
      </c>
      <c r="S181" s="31">
        <f t="shared" si="32"/>
        <v>0</v>
      </c>
      <c r="T181" s="31">
        <f t="shared" si="32"/>
        <v>0</v>
      </c>
      <c r="U181" s="31">
        <f t="shared" si="32"/>
        <v>0</v>
      </c>
      <c r="V181" s="31">
        <f t="shared" si="32"/>
        <v>0</v>
      </c>
      <c r="W181" s="31">
        <f t="shared" si="32"/>
        <v>0</v>
      </c>
      <c r="X181" s="31">
        <f t="shared" si="32"/>
        <v>0</v>
      </c>
      <c r="Y181" s="31">
        <f t="shared" si="32"/>
        <v>0</v>
      </c>
      <c r="Z181" s="31">
        <f t="shared" si="32"/>
        <v>40</v>
      </c>
      <c r="AA181" s="31">
        <f t="shared" si="32"/>
        <v>0</v>
      </c>
      <c r="AB181" s="31">
        <f t="shared" si="32"/>
        <v>0</v>
      </c>
      <c r="AC181" s="31">
        <f t="shared" si="32"/>
        <v>0</v>
      </c>
      <c r="AD181" s="31">
        <f t="shared" si="32"/>
        <v>0</v>
      </c>
      <c r="AE181" s="31">
        <f t="shared" si="32"/>
        <v>0</v>
      </c>
      <c r="AF181" s="21"/>
    </row>
    <row r="182" spans="1:32" s="7" customFormat="1" ht="16.5">
      <c r="A182" s="8" t="s">
        <v>16</v>
      </c>
      <c r="B182" s="31">
        <f aca="true" t="shared" si="33" ref="B182:E184">B189</f>
        <v>0</v>
      </c>
      <c r="C182" s="31">
        <f t="shared" si="33"/>
        <v>0</v>
      </c>
      <c r="D182" s="31">
        <f t="shared" si="33"/>
        <v>0</v>
      </c>
      <c r="E182" s="31">
        <f t="shared" si="33"/>
        <v>0</v>
      </c>
      <c r="F182" s="31" t="e">
        <f>E182/B182*100</f>
        <v>#DIV/0!</v>
      </c>
      <c r="G182" s="31" t="e">
        <f>E182/C182*100</f>
        <v>#DIV/0!</v>
      </c>
      <c r="H182" s="31">
        <f aca="true" t="shared" si="34" ref="H182:AD182">H189</f>
        <v>0</v>
      </c>
      <c r="I182" s="31"/>
      <c r="J182" s="31">
        <f t="shared" si="34"/>
        <v>0</v>
      </c>
      <c r="K182" s="31"/>
      <c r="L182" s="31">
        <f t="shared" si="34"/>
        <v>0</v>
      </c>
      <c r="M182" s="31"/>
      <c r="N182" s="31">
        <f t="shared" si="34"/>
        <v>0</v>
      </c>
      <c r="O182" s="31"/>
      <c r="P182" s="31">
        <f t="shared" si="34"/>
        <v>0</v>
      </c>
      <c r="Q182" s="31"/>
      <c r="R182" s="31">
        <f t="shared" si="34"/>
        <v>0</v>
      </c>
      <c r="S182" s="31"/>
      <c r="T182" s="31">
        <f t="shared" si="34"/>
        <v>0</v>
      </c>
      <c r="U182" s="31"/>
      <c r="V182" s="31">
        <f t="shared" si="34"/>
        <v>0</v>
      </c>
      <c r="W182" s="31"/>
      <c r="X182" s="31">
        <f t="shared" si="34"/>
        <v>0</v>
      </c>
      <c r="Y182" s="31"/>
      <c r="Z182" s="31">
        <f t="shared" si="34"/>
        <v>0</v>
      </c>
      <c r="AA182" s="31"/>
      <c r="AB182" s="31">
        <f t="shared" si="34"/>
        <v>0</v>
      </c>
      <c r="AC182" s="31"/>
      <c r="AD182" s="41">
        <f t="shared" si="34"/>
        <v>0</v>
      </c>
      <c r="AE182" s="45"/>
      <c r="AF182" s="21"/>
    </row>
    <row r="183" spans="1:32" s="7" customFormat="1" ht="16.5">
      <c r="A183" s="8" t="s">
        <v>20</v>
      </c>
      <c r="B183" s="31">
        <f t="shared" si="33"/>
        <v>0</v>
      </c>
      <c r="C183" s="31">
        <f t="shared" si="33"/>
        <v>0</v>
      </c>
      <c r="D183" s="31">
        <f t="shared" si="33"/>
        <v>0</v>
      </c>
      <c r="E183" s="31">
        <f t="shared" si="33"/>
        <v>0</v>
      </c>
      <c r="F183" s="31" t="e">
        <f>E183/B183*100</f>
        <v>#DIV/0!</v>
      </c>
      <c r="G183" s="31" t="e">
        <f>E183/C183*100</f>
        <v>#DIV/0!</v>
      </c>
      <c r="H183" s="31">
        <f aca="true" t="shared" si="35" ref="H183:AD183">H190</f>
        <v>0</v>
      </c>
      <c r="I183" s="31"/>
      <c r="J183" s="31">
        <f t="shared" si="35"/>
        <v>0</v>
      </c>
      <c r="K183" s="31"/>
      <c r="L183" s="31">
        <f t="shared" si="35"/>
        <v>0</v>
      </c>
      <c r="M183" s="31"/>
      <c r="N183" s="31">
        <f t="shared" si="35"/>
        <v>0</v>
      </c>
      <c r="O183" s="31"/>
      <c r="P183" s="31">
        <f t="shared" si="35"/>
        <v>0</v>
      </c>
      <c r="Q183" s="31"/>
      <c r="R183" s="31">
        <f t="shared" si="35"/>
        <v>0</v>
      </c>
      <c r="S183" s="31"/>
      <c r="T183" s="31">
        <f t="shared" si="35"/>
        <v>0</v>
      </c>
      <c r="U183" s="31"/>
      <c r="V183" s="31">
        <f t="shared" si="35"/>
        <v>0</v>
      </c>
      <c r="W183" s="31"/>
      <c r="X183" s="31">
        <f t="shared" si="35"/>
        <v>0</v>
      </c>
      <c r="Y183" s="31"/>
      <c r="Z183" s="31">
        <f t="shared" si="35"/>
        <v>0</v>
      </c>
      <c r="AA183" s="31"/>
      <c r="AB183" s="31">
        <f t="shared" si="35"/>
        <v>0</v>
      </c>
      <c r="AC183" s="31"/>
      <c r="AD183" s="41">
        <f t="shared" si="35"/>
        <v>0</v>
      </c>
      <c r="AE183" s="45"/>
      <c r="AF183" s="21"/>
    </row>
    <row r="184" spans="1:32" s="7" customFormat="1" ht="16.5">
      <c r="A184" s="8" t="s">
        <v>15</v>
      </c>
      <c r="B184" s="31">
        <f t="shared" si="33"/>
        <v>40</v>
      </c>
      <c r="C184" s="31">
        <f t="shared" si="33"/>
        <v>0</v>
      </c>
      <c r="D184" s="31">
        <f t="shared" si="33"/>
        <v>0</v>
      </c>
      <c r="E184" s="31">
        <f t="shared" si="33"/>
        <v>0</v>
      </c>
      <c r="F184" s="31">
        <f>E184/B184*100</f>
        <v>0</v>
      </c>
      <c r="G184" s="31" t="e">
        <f>E184/C184*100</f>
        <v>#DIV/0!</v>
      </c>
      <c r="H184" s="31">
        <f aca="true" t="shared" si="36" ref="H184:AE184">H191</f>
        <v>0</v>
      </c>
      <c r="I184" s="31">
        <f t="shared" si="36"/>
        <v>0</v>
      </c>
      <c r="J184" s="31">
        <f t="shared" si="36"/>
        <v>0</v>
      </c>
      <c r="K184" s="31">
        <f t="shared" si="36"/>
        <v>0</v>
      </c>
      <c r="L184" s="31">
        <f t="shared" si="36"/>
        <v>0</v>
      </c>
      <c r="M184" s="31">
        <f t="shared" si="36"/>
        <v>0</v>
      </c>
      <c r="N184" s="31">
        <f t="shared" si="36"/>
        <v>0</v>
      </c>
      <c r="O184" s="31">
        <f t="shared" si="36"/>
        <v>0</v>
      </c>
      <c r="P184" s="31">
        <f t="shared" si="36"/>
        <v>0</v>
      </c>
      <c r="Q184" s="31">
        <f t="shared" si="36"/>
        <v>0</v>
      </c>
      <c r="R184" s="31">
        <f t="shared" si="36"/>
        <v>0</v>
      </c>
      <c r="S184" s="31">
        <f t="shared" si="36"/>
        <v>0</v>
      </c>
      <c r="T184" s="31">
        <f t="shared" si="36"/>
        <v>0</v>
      </c>
      <c r="U184" s="31">
        <f t="shared" si="36"/>
        <v>0</v>
      </c>
      <c r="V184" s="31">
        <f t="shared" si="36"/>
        <v>0</v>
      </c>
      <c r="W184" s="31">
        <f t="shared" si="36"/>
        <v>0</v>
      </c>
      <c r="X184" s="31">
        <f t="shared" si="36"/>
        <v>0</v>
      </c>
      <c r="Y184" s="31">
        <f t="shared" si="36"/>
        <v>0</v>
      </c>
      <c r="Z184" s="31">
        <f t="shared" si="36"/>
        <v>40</v>
      </c>
      <c r="AA184" s="31">
        <f t="shared" si="36"/>
        <v>0</v>
      </c>
      <c r="AB184" s="31">
        <f t="shared" si="36"/>
        <v>0</v>
      </c>
      <c r="AC184" s="31">
        <f t="shared" si="36"/>
        <v>0</v>
      </c>
      <c r="AD184" s="31">
        <f t="shared" si="36"/>
        <v>0</v>
      </c>
      <c r="AE184" s="31">
        <f t="shared" si="36"/>
        <v>0</v>
      </c>
      <c r="AF184" s="21"/>
    </row>
    <row r="185" spans="1:32" s="7" customFormat="1" ht="16.5">
      <c r="A185" s="8" t="s">
        <v>21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40"/>
      <c r="AE185" s="45"/>
      <c r="AF185" s="21"/>
    </row>
    <row r="186" spans="1:32" s="7" customFormat="1" ht="16.5">
      <c r="A186" s="8" t="s">
        <v>17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40"/>
      <c r="AE186" s="45"/>
      <c r="AF186" s="21"/>
    </row>
    <row r="187" spans="1:32" s="53" customFormat="1" ht="115.5">
      <c r="A187" s="47" t="s">
        <v>54</v>
      </c>
      <c r="B187" s="48"/>
      <c r="C187" s="48"/>
      <c r="D187" s="48"/>
      <c r="E187" s="48"/>
      <c r="F187" s="48"/>
      <c r="G187" s="48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50"/>
      <c r="AE187" s="51"/>
      <c r="AF187" s="52"/>
    </row>
    <row r="188" spans="1:32" s="53" customFormat="1" ht="16.5">
      <c r="A188" s="54" t="s">
        <v>18</v>
      </c>
      <c r="B188" s="48">
        <f>B189+B190+B191</f>
        <v>40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48">
        <f>E188/B188*100</f>
        <v>0</v>
      </c>
      <c r="G188" s="48" t="e">
        <f>E188/C188*100</f>
        <v>#DIV/0!</v>
      </c>
      <c r="H188" s="48">
        <f aca="true" t="shared" si="37" ref="H188:AE188">H189+H190+H191</f>
        <v>0</v>
      </c>
      <c r="I188" s="48">
        <f t="shared" si="37"/>
        <v>0</v>
      </c>
      <c r="J188" s="48">
        <f t="shared" si="37"/>
        <v>0</v>
      </c>
      <c r="K188" s="48">
        <f t="shared" si="37"/>
        <v>0</v>
      </c>
      <c r="L188" s="48">
        <f t="shared" si="37"/>
        <v>0</v>
      </c>
      <c r="M188" s="48">
        <f t="shared" si="37"/>
        <v>0</v>
      </c>
      <c r="N188" s="48">
        <f t="shared" si="37"/>
        <v>0</v>
      </c>
      <c r="O188" s="48">
        <f t="shared" si="37"/>
        <v>0</v>
      </c>
      <c r="P188" s="48">
        <f t="shared" si="37"/>
        <v>0</v>
      </c>
      <c r="Q188" s="48">
        <f t="shared" si="37"/>
        <v>0</v>
      </c>
      <c r="R188" s="48">
        <f t="shared" si="37"/>
        <v>0</v>
      </c>
      <c r="S188" s="48">
        <f t="shared" si="37"/>
        <v>0</v>
      </c>
      <c r="T188" s="48">
        <f t="shared" si="37"/>
        <v>0</v>
      </c>
      <c r="U188" s="48">
        <f t="shared" si="37"/>
        <v>0</v>
      </c>
      <c r="V188" s="48">
        <f t="shared" si="37"/>
        <v>0</v>
      </c>
      <c r="W188" s="48">
        <f t="shared" si="37"/>
        <v>0</v>
      </c>
      <c r="X188" s="48">
        <f t="shared" si="37"/>
        <v>0</v>
      </c>
      <c r="Y188" s="48">
        <f t="shared" si="37"/>
        <v>0</v>
      </c>
      <c r="Z188" s="48">
        <f t="shared" si="37"/>
        <v>40</v>
      </c>
      <c r="AA188" s="48">
        <f t="shared" si="37"/>
        <v>0</v>
      </c>
      <c r="AB188" s="48">
        <f t="shared" si="37"/>
        <v>0</v>
      </c>
      <c r="AC188" s="48">
        <f t="shared" si="37"/>
        <v>0</v>
      </c>
      <c r="AD188" s="48">
        <f t="shared" si="37"/>
        <v>0</v>
      </c>
      <c r="AE188" s="48">
        <f t="shared" si="37"/>
        <v>0</v>
      </c>
      <c r="AF188" s="52"/>
    </row>
    <row r="189" spans="1:32" s="53" customFormat="1" ht="16.5">
      <c r="A189" s="54" t="s">
        <v>16</v>
      </c>
      <c r="B189" s="48">
        <f>H189+J189+L189+N189+P189+R189+T189+V189+X189+Z189+AB189+AD189</f>
        <v>0</v>
      </c>
      <c r="C189" s="48"/>
      <c r="D189" s="48"/>
      <c r="E189" s="48"/>
      <c r="F189" s="48"/>
      <c r="G189" s="48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50"/>
      <c r="AE189" s="51"/>
      <c r="AF189" s="52"/>
    </row>
    <row r="190" spans="1:32" s="53" customFormat="1" ht="16.5">
      <c r="A190" s="54" t="s">
        <v>20</v>
      </c>
      <c r="B190" s="48">
        <f>H190+J190+L190+N190+P190+R190+T190+V190+X190+Z190+AB190+AD190</f>
        <v>0</v>
      </c>
      <c r="C190" s="48"/>
      <c r="D190" s="48"/>
      <c r="E190" s="48"/>
      <c r="F190" s="48"/>
      <c r="G190" s="48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50"/>
      <c r="AE190" s="51"/>
      <c r="AF190" s="52"/>
    </row>
    <row r="191" spans="1:32" s="53" customFormat="1" ht="16.5">
      <c r="A191" s="54" t="s">
        <v>15</v>
      </c>
      <c r="B191" s="48">
        <f>H191+J191+L191+N191+P191+R191+T191+V191+X191+Z191+AB191+AD191</f>
        <v>40</v>
      </c>
      <c r="C191" s="48">
        <f>I191+K191+M191</f>
        <v>0</v>
      </c>
      <c r="D191" s="48">
        <f>J191+L191+N191</f>
        <v>0</v>
      </c>
      <c r="E191" s="48">
        <f>K191+M191+O191+Q191+S191+U191+W191+Y191+AA191+AC191+AE191+AG191</f>
        <v>0</v>
      </c>
      <c r="F191" s="48">
        <f>E191/B191*100</f>
        <v>0</v>
      </c>
      <c r="G191" s="48" t="e">
        <f>E191/C191*100</f>
        <v>#DIV/0!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>
        <v>40</v>
      </c>
      <c r="AA191" s="49"/>
      <c r="AB191" s="49"/>
      <c r="AC191" s="49"/>
      <c r="AD191" s="50"/>
      <c r="AE191" s="51"/>
      <c r="AF191" s="52"/>
    </row>
    <row r="192" spans="1:32" s="53" customFormat="1" ht="16.5">
      <c r="A192" s="54" t="s">
        <v>21</v>
      </c>
      <c r="B192" s="48">
        <f>H192+J192+L192+N192+P192+R192+T192+V192+X192+Z192+AB192+AD192</f>
        <v>0</v>
      </c>
      <c r="C192" s="48"/>
      <c r="D192" s="48"/>
      <c r="E192" s="48"/>
      <c r="F192" s="48"/>
      <c r="G192" s="48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50"/>
      <c r="AE192" s="51"/>
      <c r="AF192" s="52"/>
    </row>
    <row r="193" spans="1:32" s="53" customFormat="1" ht="16.5">
      <c r="A193" s="54" t="s">
        <v>17</v>
      </c>
      <c r="B193" s="48">
        <f>H193+J193+L193+N193+P193+R193+T193+V193+X193+Z193+AB193+AD193</f>
        <v>0</v>
      </c>
      <c r="C193" s="48"/>
      <c r="D193" s="48"/>
      <c r="E193" s="48"/>
      <c r="F193" s="48"/>
      <c r="G193" s="48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50"/>
      <c r="AE193" s="51"/>
      <c r="AF193" s="52"/>
    </row>
    <row r="194" spans="1:32" s="7" customFormat="1" ht="99">
      <c r="A194" s="16" t="s">
        <v>55</v>
      </c>
      <c r="B194" s="31"/>
      <c r="C194" s="31"/>
      <c r="D194" s="31"/>
      <c r="E194" s="31"/>
      <c r="F194" s="31"/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40"/>
      <c r="AE194" s="45"/>
      <c r="AF194" s="21"/>
    </row>
    <row r="195" spans="1:32" s="7" customFormat="1" ht="16.5">
      <c r="A195" s="8" t="s">
        <v>18</v>
      </c>
      <c r="B195" s="31">
        <f>B196+B197+B198</f>
        <v>0</v>
      </c>
      <c r="C195" s="31"/>
      <c r="D195" s="31"/>
      <c r="E195" s="31"/>
      <c r="F195" s="31"/>
      <c r="G195" s="31"/>
      <c r="H195" s="31">
        <f aca="true" t="shared" si="38" ref="H195:AD195">H196+H197+H198</f>
        <v>0</v>
      </c>
      <c r="I195" s="31"/>
      <c r="J195" s="31">
        <f t="shared" si="38"/>
        <v>0</v>
      </c>
      <c r="K195" s="31"/>
      <c r="L195" s="31">
        <f t="shared" si="38"/>
        <v>0</v>
      </c>
      <c r="M195" s="31"/>
      <c r="N195" s="31">
        <f t="shared" si="38"/>
        <v>0</v>
      </c>
      <c r="O195" s="31"/>
      <c r="P195" s="31">
        <f t="shared" si="38"/>
        <v>0</v>
      </c>
      <c r="Q195" s="31"/>
      <c r="R195" s="31">
        <f t="shared" si="38"/>
        <v>0</v>
      </c>
      <c r="S195" s="31"/>
      <c r="T195" s="31">
        <f t="shared" si="38"/>
        <v>0</v>
      </c>
      <c r="U195" s="31"/>
      <c r="V195" s="31">
        <f t="shared" si="38"/>
        <v>0</v>
      </c>
      <c r="W195" s="31"/>
      <c r="X195" s="31">
        <f t="shared" si="38"/>
        <v>0</v>
      </c>
      <c r="Y195" s="31"/>
      <c r="Z195" s="31">
        <f t="shared" si="38"/>
        <v>0</v>
      </c>
      <c r="AA195" s="31"/>
      <c r="AB195" s="31">
        <f t="shared" si="38"/>
        <v>0</v>
      </c>
      <c r="AC195" s="31"/>
      <c r="AD195" s="41">
        <f t="shared" si="38"/>
        <v>0</v>
      </c>
      <c r="AE195" s="45"/>
      <c r="AF195" s="21"/>
    </row>
    <row r="196" spans="1:32" s="7" customFormat="1" ht="16.5">
      <c r="A196" s="8" t="s">
        <v>16</v>
      </c>
      <c r="B196" s="31">
        <f>H196+J196+L196+N196+P196+R196+T196+V196+X196+Z196+AB196+AD196</f>
        <v>0</v>
      </c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40"/>
      <c r="AE196" s="45"/>
      <c r="AF196" s="21"/>
    </row>
    <row r="197" spans="1:32" s="7" customFormat="1" ht="16.5">
      <c r="A197" s="8" t="s">
        <v>20</v>
      </c>
      <c r="B197" s="31">
        <f>H197+J197+L197+N197+P197+R197+T197+V197+X197+Z197+AB197+AD197</f>
        <v>0</v>
      </c>
      <c r="C197" s="31"/>
      <c r="D197" s="31"/>
      <c r="E197" s="31"/>
      <c r="F197" s="31"/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40"/>
      <c r="AE197" s="45"/>
      <c r="AF197" s="21"/>
    </row>
    <row r="198" spans="1:32" s="7" customFormat="1" ht="16.5">
      <c r="A198" s="8" t="s">
        <v>15</v>
      </c>
      <c r="B198" s="31">
        <f>H198+J198+L198+N198+P198+R198+T198+V198+X198+Z198+AB198+AD198</f>
        <v>0</v>
      </c>
      <c r="C198" s="31"/>
      <c r="D198" s="31"/>
      <c r="E198" s="31"/>
      <c r="F198" s="31"/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40"/>
      <c r="AE198" s="45"/>
      <c r="AF198" s="21"/>
    </row>
    <row r="199" spans="1:32" s="7" customFormat="1" ht="16.5">
      <c r="A199" s="8" t="s">
        <v>21</v>
      </c>
      <c r="B199" s="31">
        <f>H199+J199+L199+N199+P199+R199+T199+V199+X199+Z199+AB199+AD199</f>
        <v>0</v>
      </c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40"/>
      <c r="AE199" s="45"/>
      <c r="AF199" s="21"/>
    </row>
    <row r="200" spans="1:32" s="7" customFormat="1" ht="16.5">
      <c r="A200" s="8" t="s">
        <v>17</v>
      </c>
      <c r="B200" s="31">
        <f>H200+J200+L200+N200+P200+R200+T200+V200+X200+Z200+AB200+AD200</f>
        <v>0</v>
      </c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40"/>
      <c r="AE200" s="45"/>
      <c r="AF200" s="21"/>
    </row>
    <row r="201" spans="1:32" s="7" customFormat="1" ht="33">
      <c r="A201" s="16" t="s">
        <v>56</v>
      </c>
      <c r="B201" s="31"/>
      <c r="C201" s="31"/>
      <c r="D201" s="31"/>
      <c r="E201" s="31"/>
      <c r="F201" s="31"/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40"/>
      <c r="AE201" s="45"/>
      <c r="AF201" s="21"/>
    </row>
    <row r="202" spans="1:32" s="7" customFormat="1" ht="16.5">
      <c r="A202" s="8" t="s">
        <v>18</v>
      </c>
      <c r="B202" s="31">
        <f>B203+B204+B205</f>
        <v>0</v>
      </c>
      <c r="C202" s="31"/>
      <c r="D202" s="31"/>
      <c r="E202" s="31"/>
      <c r="F202" s="31"/>
      <c r="G202" s="31"/>
      <c r="H202" s="31">
        <f aca="true" t="shared" si="39" ref="H202:AD202">H203+H204+H205</f>
        <v>0</v>
      </c>
      <c r="I202" s="31"/>
      <c r="J202" s="31">
        <f t="shared" si="39"/>
        <v>0</v>
      </c>
      <c r="K202" s="31"/>
      <c r="L202" s="31">
        <f t="shared" si="39"/>
        <v>0</v>
      </c>
      <c r="M202" s="31"/>
      <c r="N202" s="31">
        <f t="shared" si="39"/>
        <v>0</v>
      </c>
      <c r="O202" s="31"/>
      <c r="P202" s="31">
        <f t="shared" si="39"/>
        <v>0</v>
      </c>
      <c r="Q202" s="31"/>
      <c r="R202" s="31">
        <f t="shared" si="39"/>
        <v>0</v>
      </c>
      <c r="S202" s="31"/>
      <c r="T202" s="31">
        <f t="shared" si="39"/>
        <v>0</v>
      </c>
      <c r="U202" s="31"/>
      <c r="V202" s="31">
        <f t="shared" si="39"/>
        <v>0</v>
      </c>
      <c r="W202" s="31"/>
      <c r="X202" s="31">
        <f t="shared" si="39"/>
        <v>0</v>
      </c>
      <c r="Y202" s="31"/>
      <c r="Z202" s="31">
        <f t="shared" si="39"/>
        <v>0</v>
      </c>
      <c r="AA202" s="31"/>
      <c r="AB202" s="31">
        <f t="shared" si="39"/>
        <v>0</v>
      </c>
      <c r="AC202" s="31"/>
      <c r="AD202" s="41">
        <f t="shared" si="39"/>
        <v>0</v>
      </c>
      <c r="AE202" s="45"/>
      <c r="AF202" s="21"/>
    </row>
    <row r="203" spans="1:32" s="7" customFormat="1" ht="16.5">
      <c r="A203" s="8" t="s">
        <v>16</v>
      </c>
      <c r="B203" s="31">
        <f>B210+B217++B224</f>
        <v>0</v>
      </c>
      <c r="C203" s="31"/>
      <c r="D203" s="31"/>
      <c r="E203" s="31"/>
      <c r="F203" s="31"/>
      <c r="G203" s="31"/>
      <c r="H203" s="31">
        <f aca="true" t="shared" si="40" ref="H203:AD203">H210+H217++H224</f>
        <v>0</v>
      </c>
      <c r="I203" s="31"/>
      <c r="J203" s="31">
        <f t="shared" si="40"/>
        <v>0</v>
      </c>
      <c r="K203" s="31"/>
      <c r="L203" s="31">
        <f t="shared" si="40"/>
        <v>0</v>
      </c>
      <c r="M203" s="31"/>
      <c r="N203" s="31">
        <f t="shared" si="40"/>
        <v>0</v>
      </c>
      <c r="O203" s="31"/>
      <c r="P203" s="31">
        <f t="shared" si="40"/>
        <v>0</v>
      </c>
      <c r="Q203" s="31"/>
      <c r="R203" s="31">
        <f t="shared" si="40"/>
        <v>0</v>
      </c>
      <c r="S203" s="31"/>
      <c r="T203" s="31">
        <f t="shared" si="40"/>
        <v>0</v>
      </c>
      <c r="U203" s="31"/>
      <c r="V203" s="31">
        <f t="shared" si="40"/>
        <v>0</v>
      </c>
      <c r="W203" s="31"/>
      <c r="X203" s="31">
        <f t="shared" si="40"/>
        <v>0</v>
      </c>
      <c r="Y203" s="31"/>
      <c r="Z203" s="31">
        <f t="shared" si="40"/>
        <v>0</v>
      </c>
      <c r="AA203" s="31"/>
      <c r="AB203" s="31">
        <f t="shared" si="40"/>
        <v>0</v>
      </c>
      <c r="AC203" s="31"/>
      <c r="AD203" s="41">
        <f t="shared" si="40"/>
        <v>0</v>
      </c>
      <c r="AE203" s="45"/>
      <c r="AF203" s="21"/>
    </row>
    <row r="204" spans="1:32" s="7" customFormat="1" ht="16.5">
      <c r="A204" s="8" t="s">
        <v>20</v>
      </c>
      <c r="B204" s="31">
        <f>B211+B218+B225</f>
        <v>0</v>
      </c>
      <c r="C204" s="31"/>
      <c r="D204" s="31"/>
      <c r="E204" s="31"/>
      <c r="F204" s="31"/>
      <c r="G204" s="31"/>
      <c r="H204" s="31">
        <f aca="true" t="shared" si="41" ref="H204:AD204">H211+H218+H225</f>
        <v>0</v>
      </c>
      <c r="I204" s="31"/>
      <c r="J204" s="31">
        <f t="shared" si="41"/>
        <v>0</v>
      </c>
      <c r="K204" s="31"/>
      <c r="L204" s="31">
        <f t="shared" si="41"/>
        <v>0</v>
      </c>
      <c r="M204" s="31"/>
      <c r="N204" s="31">
        <f t="shared" si="41"/>
        <v>0</v>
      </c>
      <c r="O204" s="31"/>
      <c r="P204" s="31">
        <f t="shared" si="41"/>
        <v>0</v>
      </c>
      <c r="Q204" s="31"/>
      <c r="R204" s="31">
        <f t="shared" si="41"/>
        <v>0</v>
      </c>
      <c r="S204" s="31"/>
      <c r="T204" s="31">
        <f t="shared" si="41"/>
        <v>0</v>
      </c>
      <c r="U204" s="31"/>
      <c r="V204" s="31">
        <f t="shared" si="41"/>
        <v>0</v>
      </c>
      <c r="W204" s="31"/>
      <c r="X204" s="31">
        <f t="shared" si="41"/>
        <v>0</v>
      </c>
      <c r="Y204" s="31"/>
      <c r="Z204" s="31">
        <f t="shared" si="41"/>
        <v>0</v>
      </c>
      <c r="AA204" s="31"/>
      <c r="AB204" s="31">
        <f t="shared" si="41"/>
        <v>0</v>
      </c>
      <c r="AC204" s="31"/>
      <c r="AD204" s="41">
        <f t="shared" si="41"/>
        <v>0</v>
      </c>
      <c r="AE204" s="45"/>
      <c r="AF204" s="21"/>
    </row>
    <row r="205" spans="1:32" s="7" customFormat="1" ht="16.5">
      <c r="A205" s="8" t="s">
        <v>15</v>
      </c>
      <c r="B205" s="31">
        <f>B212+B219+B226</f>
        <v>0</v>
      </c>
      <c r="C205" s="31"/>
      <c r="D205" s="31"/>
      <c r="E205" s="31"/>
      <c r="F205" s="31"/>
      <c r="G205" s="31"/>
      <c r="H205" s="31">
        <f aca="true" t="shared" si="42" ref="H205:AD205">H212+H219+H226</f>
        <v>0</v>
      </c>
      <c r="I205" s="31"/>
      <c r="J205" s="31">
        <f t="shared" si="42"/>
        <v>0</v>
      </c>
      <c r="K205" s="31"/>
      <c r="L205" s="31">
        <f t="shared" si="42"/>
        <v>0</v>
      </c>
      <c r="M205" s="31"/>
      <c r="N205" s="31">
        <f t="shared" si="42"/>
        <v>0</v>
      </c>
      <c r="O205" s="31"/>
      <c r="P205" s="31">
        <f t="shared" si="42"/>
        <v>0</v>
      </c>
      <c r="Q205" s="31"/>
      <c r="R205" s="31">
        <f t="shared" si="42"/>
        <v>0</v>
      </c>
      <c r="S205" s="31"/>
      <c r="T205" s="31">
        <f t="shared" si="42"/>
        <v>0</v>
      </c>
      <c r="U205" s="31"/>
      <c r="V205" s="31">
        <f t="shared" si="42"/>
        <v>0</v>
      </c>
      <c r="W205" s="31"/>
      <c r="X205" s="31">
        <f t="shared" si="42"/>
        <v>0</v>
      </c>
      <c r="Y205" s="31"/>
      <c r="Z205" s="31">
        <f t="shared" si="42"/>
        <v>0</v>
      </c>
      <c r="AA205" s="31"/>
      <c r="AB205" s="31">
        <f t="shared" si="42"/>
        <v>0</v>
      </c>
      <c r="AC205" s="31"/>
      <c r="AD205" s="41">
        <f t="shared" si="42"/>
        <v>0</v>
      </c>
      <c r="AE205" s="45"/>
      <c r="AF205" s="21"/>
    </row>
    <row r="206" spans="1:32" s="7" customFormat="1" ht="16.5">
      <c r="A206" s="8" t="s">
        <v>21</v>
      </c>
      <c r="B206" s="31">
        <f>H206+J206+L206+N206+P206+R206+T206+V206+X206+Z206+AB206+AD206</f>
        <v>0</v>
      </c>
      <c r="C206" s="31"/>
      <c r="D206" s="31"/>
      <c r="E206" s="31"/>
      <c r="F206" s="31"/>
      <c r="G206" s="31"/>
      <c r="H206" s="31">
        <f>J206+L206+N206+P206+R206+T206+V206+X206+Z206+AB206+AD206+AE206</f>
        <v>0</v>
      </c>
      <c r="I206" s="31"/>
      <c r="J206" s="31">
        <f>L206+N206+P206+R206+T206+V206+X206+Z206+AB206+AD206+AE206+AF206</f>
        <v>0</v>
      </c>
      <c r="K206" s="31"/>
      <c r="L206" s="31">
        <f>N206+P206+R206+T206+V206+X206+Z206+AB206+AD206+AE206+AF206+AG206</f>
        <v>0</v>
      </c>
      <c r="M206" s="31"/>
      <c r="N206" s="31">
        <f>P206+R206+T206+V206+X206+Z206+AB206+AD206+AE206+AF206+AG206+AH206</f>
        <v>0</v>
      </c>
      <c r="O206" s="31"/>
      <c r="P206" s="31">
        <f>R206+T206+V206+X206+Z206+AB206+AD206+AE206+AF206+AG206+AH206+AI206</f>
        <v>0</v>
      </c>
      <c r="Q206" s="31"/>
      <c r="R206" s="31">
        <f>T206+V206+X206+Z206+AB206+AD206+AE206+AF206+AG206+AH206+AI206+AJ206</f>
        <v>0</v>
      </c>
      <c r="S206" s="31"/>
      <c r="T206" s="31">
        <f>V206+X206+Z206+AB206+AD206+AE206+AF206+AG206+AH206+AI206+AJ206+AK206</f>
        <v>0</v>
      </c>
      <c r="U206" s="31"/>
      <c r="V206" s="31">
        <f>X206+Z206+AB206+AD206+AE206+AF206+AG206+AH206+AI206+AJ206+AK206+AL206</f>
        <v>0</v>
      </c>
      <c r="W206" s="31"/>
      <c r="X206" s="31">
        <f>Z206+AB206+AD206+AE206+AF206+AG206+AH206+AI206+AJ206+AK206+AL206+AM206</f>
        <v>0</v>
      </c>
      <c r="Y206" s="31"/>
      <c r="Z206" s="31">
        <f>AB206+AD206+AE206+AF206+AG206+AH206+AI206+AJ206+AK206+AL206+AM206+AN206</f>
        <v>0</v>
      </c>
      <c r="AA206" s="31"/>
      <c r="AB206" s="31">
        <f>AD206+AE206+AF206+AG206+AH206+AI206+AJ206+AK206+AL206+AM206+AN206+AO206</f>
        <v>0</v>
      </c>
      <c r="AC206" s="31"/>
      <c r="AD206" s="41">
        <f>AE206+AF206+AG206+AH206+AI206+AJ206+AK206+AL206+AM206+AN206+AO206+AP206</f>
        <v>0</v>
      </c>
      <c r="AE206" s="45"/>
      <c r="AF206" s="21"/>
    </row>
    <row r="207" spans="1:32" s="7" customFormat="1" ht="16.5">
      <c r="A207" s="8" t="s">
        <v>17</v>
      </c>
      <c r="B207" s="31">
        <f>H207+J207+L207+N207+P207+R207+T207+V207+X207+Z207+AB207+AD207</f>
        <v>0</v>
      </c>
      <c r="C207" s="31"/>
      <c r="D207" s="31"/>
      <c r="E207" s="31"/>
      <c r="F207" s="31"/>
      <c r="G207" s="31"/>
      <c r="H207" s="31">
        <f>J207+L207+N207+P207+R207+T207+V207+X207+Z207+AB207+AD207+AE207</f>
        <v>0</v>
      </c>
      <c r="I207" s="31"/>
      <c r="J207" s="31">
        <f>L207+N207+P207+R207+T207+V207+X207+Z207+AB207+AD207+AE207+AF207</f>
        <v>0</v>
      </c>
      <c r="K207" s="31"/>
      <c r="L207" s="31">
        <f>N207+P207+R207+T207+V207+X207+Z207+AB207+AD207+AE207+AF207+AG207</f>
        <v>0</v>
      </c>
      <c r="M207" s="31"/>
      <c r="N207" s="31">
        <f>P207+R207+T207+V207+X207+Z207+AB207+AD207+AE207+AF207+AG207+AH207</f>
        <v>0</v>
      </c>
      <c r="O207" s="31"/>
      <c r="P207" s="31">
        <f>R207+T207+V207+X207+Z207+AB207+AD207+AE207+AF207+AG207+AH207+AI207</f>
        <v>0</v>
      </c>
      <c r="Q207" s="31"/>
      <c r="R207" s="31">
        <f>T207+V207+X207+Z207+AB207+AD207+AE207+AF207+AG207+AH207+AI207+AJ207</f>
        <v>0</v>
      </c>
      <c r="S207" s="31"/>
      <c r="T207" s="31">
        <f>V207+X207+Z207+AB207+AD207+AE207+AF207+AG207+AH207+AI207+AJ207+AK207</f>
        <v>0</v>
      </c>
      <c r="U207" s="31"/>
      <c r="V207" s="31">
        <f>X207+Z207+AB207+AD207+AE207+AF207+AG207+AH207+AI207+AJ207+AK207+AL207</f>
        <v>0</v>
      </c>
      <c r="W207" s="31"/>
      <c r="X207" s="31">
        <f>Z207+AB207+AD207+AE207+AF207+AG207+AH207+AI207+AJ207+AK207+AL207+AM207</f>
        <v>0</v>
      </c>
      <c r="Y207" s="31"/>
      <c r="Z207" s="31">
        <f>AB207+AD207+AE207+AF207+AG207+AH207+AI207+AJ207+AK207+AL207+AM207+AN207</f>
        <v>0</v>
      </c>
      <c r="AA207" s="31"/>
      <c r="AB207" s="31">
        <f>AD207+AE207+AF207+AG207+AH207+AI207+AJ207+AK207+AL207+AM207+AN207+AO207</f>
        <v>0</v>
      </c>
      <c r="AC207" s="31"/>
      <c r="AD207" s="41">
        <f>AE207+AF207+AG207+AH207+AI207+AJ207+AK207+AL207+AM207+AN207+AO207+AP207</f>
        <v>0</v>
      </c>
      <c r="AE207" s="45"/>
      <c r="AF207" s="21"/>
    </row>
    <row r="208" spans="1:32" s="7" customFormat="1" ht="132">
      <c r="A208" s="17" t="s">
        <v>57</v>
      </c>
      <c r="B208" s="31"/>
      <c r="C208" s="31"/>
      <c r="D208" s="31"/>
      <c r="E208" s="31"/>
      <c r="F208" s="31"/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40"/>
      <c r="AE208" s="45"/>
      <c r="AF208" s="21"/>
    </row>
    <row r="209" spans="1:32" s="7" customFormat="1" ht="16.5">
      <c r="A209" s="8" t="s">
        <v>22</v>
      </c>
      <c r="B209" s="31">
        <f>B210+B211+B212</f>
        <v>0</v>
      </c>
      <c r="C209" s="31"/>
      <c r="D209" s="31"/>
      <c r="E209" s="31"/>
      <c r="F209" s="31"/>
      <c r="G209" s="31"/>
      <c r="H209" s="31">
        <f aca="true" t="shared" si="43" ref="H209:AD209">H210+H211+H212</f>
        <v>0</v>
      </c>
      <c r="I209" s="31"/>
      <c r="J209" s="31">
        <f t="shared" si="43"/>
        <v>0</v>
      </c>
      <c r="K209" s="31"/>
      <c r="L209" s="31">
        <f t="shared" si="43"/>
        <v>0</v>
      </c>
      <c r="M209" s="31"/>
      <c r="N209" s="31">
        <f t="shared" si="43"/>
        <v>0</v>
      </c>
      <c r="O209" s="31"/>
      <c r="P209" s="31">
        <f t="shared" si="43"/>
        <v>0</v>
      </c>
      <c r="Q209" s="31"/>
      <c r="R209" s="31">
        <f t="shared" si="43"/>
        <v>0</v>
      </c>
      <c r="S209" s="31"/>
      <c r="T209" s="31">
        <f t="shared" si="43"/>
        <v>0</v>
      </c>
      <c r="U209" s="31"/>
      <c r="V209" s="31">
        <f t="shared" si="43"/>
        <v>0</v>
      </c>
      <c r="W209" s="31"/>
      <c r="X209" s="31">
        <f t="shared" si="43"/>
        <v>0</v>
      </c>
      <c r="Y209" s="31"/>
      <c r="Z209" s="31">
        <f t="shared" si="43"/>
        <v>0</v>
      </c>
      <c r="AA209" s="31"/>
      <c r="AB209" s="31">
        <f t="shared" si="43"/>
        <v>0</v>
      </c>
      <c r="AC209" s="31"/>
      <c r="AD209" s="41">
        <f t="shared" si="43"/>
        <v>0</v>
      </c>
      <c r="AE209" s="45"/>
      <c r="AF209" s="21"/>
    </row>
    <row r="210" spans="1:32" s="7" customFormat="1" ht="16.5">
      <c r="A210" s="8" t="s">
        <v>16</v>
      </c>
      <c r="B210" s="31">
        <f>H210+J210+L210+N210+P210+R210+T210+V210+X210+Z210+AB210+AD210</f>
        <v>0</v>
      </c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40"/>
      <c r="AE210" s="45"/>
      <c r="AF210" s="21"/>
    </row>
    <row r="211" spans="1:32" s="7" customFormat="1" ht="16.5">
      <c r="A211" s="8" t="s">
        <v>20</v>
      </c>
      <c r="B211" s="31">
        <f>H211+J211+L211+N211+P211+R211+T211+V211+X211+Z211+AB211+AD211</f>
        <v>0</v>
      </c>
      <c r="C211" s="31"/>
      <c r="D211" s="31"/>
      <c r="E211" s="31"/>
      <c r="F211" s="31"/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40"/>
      <c r="AE211" s="45"/>
      <c r="AF211" s="21"/>
    </row>
    <row r="212" spans="1:32" s="7" customFormat="1" ht="16.5">
      <c r="A212" s="8" t="s">
        <v>15</v>
      </c>
      <c r="B212" s="31">
        <f>H212+J212+L212+N212+P212+R212+T212+V212+X212+Z212+AB212+AD212</f>
        <v>0</v>
      </c>
      <c r="C212" s="31"/>
      <c r="D212" s="31"/>
      <c r="E212" s="31"/>
      <c r="F212" s="31"/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40"/>
      <c r="AE212" s="45"/>
      <c r="AF212" s="21"/>
    </row>
    <row r="213" spans="1:32" s="7" customFormat="1" ht="16.5">
      <c r="A213" s="8" t="s">
        <v>21</v>
      </c>
      <c r="B213" s="31">
        <f>H213+J213+L213+N213+P213+R213+T213+V213+X213+Z213+AB213+AD213</f>
        <v>0</v>
      </c>
      <c r="C213" s="31"/>
      <c r="D213" s="31"/>
      <c r="E213" s="31"/>
      <c r="F213" s="31"/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40"/>
      <c r="AE213" s="45"/>
      <c r="AF213" s="21"/>
    </row>
    <row r="214" spans="1:32" s="7" customFormat="1" ht="16.5">
      <c r="A214" s="8" t="s">
        <v>17</v>
      </c>
      <c r="B214" s="31">
        <f>H214+J214+L214+N214+P214+R214+T214+V214+X214+Z214+AB214+AD214</f>
        <v>0</v>
      </c>
      <c r="C214" s="31"/>
      <c r="D214" s="31"/>
      <c r="E214" s="31"/>
      <c r="F214" s="31"/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40"/>
      <c r="AE214" s="45"/>
      <c r="AF214" s="21"/>
    </row>
    <row r="215" spans="1:32" s="7" customFormat="1" ht="99">
      <c r="A215" s="17" t="s">
        <v>58</v>
      </c>
      <c r="B215" s="31"/>
      <c r="C215" s="31"/>
      <c r="D215" s="31"/>
      <c r="E215" s="31"/>
      <c r="F215" s="31"/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40"/>
      <c r="AE215" s="45"/>
      <c r="AF215" s="21"/>
    </row>
    <row r="216" spans="1:32" s="7" customFormat="1" ht="16.5">
      <c r="A216" s="9" t="s">
        <v>22</v>
      </c>
      <c r="B216" s="31">
        <f>B217++B218+B219</f>
        <v>0</v>
      </c>
      <c r="C216" s="31"/>
      <c r="D216" s="31"/>
      <c r="E216" s="31"/>
      <c r="F216" s="31"/>
      <c r="G216" s="31"/>
      <c r="H216" s="31">
        <f aca="true" t="shared" si="44" ref="H216:AD216">H217++H218+H219</f>
        <v>0</v>
      </c>
      <c r="I216" s="31"/>
      <c r="J216" s="31">
        <f t="shared" si="44"/>
        <v>0</v>
      </c>
      <c r="K216" s="31"/>
      <c r="L216" s="31">
        <f t="shared" si="44"/>
        <v>0</v>
      </c>
      <c r="M216" s="31"/>
      <c r="N216" s="31">
        <f t="shared" si="44"/>
        <v>0</v>
      </c>
      <c r="O216" s="31"/>
      <c r="P216" s="31">
        <f t="shared" si="44"/>
        <v>0</v>
      </c>
      <c r="Q216" s="31"/>
      <c r="R216" s="31">
        <f t="shared" si="44"/>
        <v>0</v>
      </c>
      <c r="S216" s="31"/>
      <c r="T216" s="31">
        <f t="shared" si="44"/>
        <v>0</v>
      </c>
      <c r="U216" s="31"/>
      <c r="V216" s="31">
        <f t="shared" si="44"/>
        <v>0</v>
      </c>
      <c r="W216" s="31"/>
      <c r="X216" s="31">
        <f t="shared" si="44"/>
        <v>0</v>
      </c>
      <c r="Y216" s="31"/>
      <c r="Z216" s="31">
        <f t="shared" si="44"/>
        <v>0</v>
      </c>
      <c r="AA216" s="31"/>
      <c r="AB216" s="31">
        <f t="shared" si="44"/>
        <v>0</v>
      </c>
      <c r="AC216" s="31"/>
      <c r="AD216" s="41">
        <f t="shared" si="44"/>
        <v>0</v>
      </c>
      <c r="AE216" s="45"/>
      <c r="AF216" s="21"/>
    </row>
    <row r="217" spans="1:32" s="7" customFormat="1" ht="16.5">
      <c r="A217" s="9" t="s">
        <v>16</v>
      </c>
      <c r="B217" s="31">
        <f>H217+J217+L217+N217+P217+R217+T217+V217+X217+Z217+AB217+AD217</f>
        <v>0</v>
      </c>
      <c r="C217" s="31"/>
      <c r="D217" s="31"/>
      <c r="E217" s="31"/>
      <c r="F217" s="31"/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40"/>
      <c r="AE217" s="45"/>
      <c r="AF217" s="21"/>
    </row>
    <row r="218" spans="1:32" s="7" customFormat="1" ht="16.5">
      <c r="A218" s="9" t="s">
        <v>20</v>
      </c>
      <c r="B218" s="31">
        <f>H218+J218+L218+N218+P218+R218+T218+V218+X218+Z218+AB218+AD218</f>
        <v>0</v>
      </c>
      <c r="C218" s="31"/>
      <c r="D218" s="31"/>
      <c r="E218" s="31"/>
      <c r="F218" s="31"/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40"/>
      <c r="AE218" s="45"/>
      <c r="AF218" s="21"/>
    </row>
    <row r="219" spans="1:32" s="7" customFormat="1" ht="16.5">
      <c r="A219" s="9" t="s">
        <v>15</v>
      </c>
      <c r="B219" s="31">
        <f>H219+J219+L219+N219+P219+R219+T219+V219+X219+Z219+AB219+AD219</f>
        <v>0</v>
      </c>
      <c r="C219" s="31"/>
      <c r="D219" s="31"/>
      <c r="E219" s="31"/>
      <c r="F219" s="31"/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40"/>
      <c r="AE219" s="45"/>
      <c r="AF219" s="21"/>
    </row>
    <row r="220" spans="1:32" s="7" customFormat="1" ht="16.5">
      <c r="A220" s="9" t="s">
        <v>21</v>
      </c>
      <c r="B220" s="31">
        <f>H220+J220+L220+N220+P220+R220+T220+V220+X220+Z220+AB220+AD220</f>
        <v>0</v>
      </c>
      <c r="C220" s="31"/>
      <c r="D220" s="31"/>
      <c r="E220" s="31"/>
      <c r="F220" s="31"/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40"/>
      <c r="AE220" s="45"/>
      <c r="AF220" s="21"/>
    </row>
    <row r="221" spans="1:32" s="7" customFormat="1" ht="16.5">
      <c r="A221" s="9" t="s">
        <v>17</v>
      </c>
      <c r="B221" s="31">
        <f>H221+J221+L221+N221+P221+R221+T221+V221+X221+Z221+AB221+AD221</f>
        <v>0</v>
      </c>
      <c r="C221" s="31"/>
      <c r="D221" s="31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40"/>
      <c r="AE221" s="45"/>
      <c r="AF221" s="21"/>
    </row>
    <row r="222" spans="1:32" s="7" customFormat="1" ht="99">
      <c r="A222" s="17" t="s">
        <v>59</v>
      </c>
      <c r="B222" s="31"/>
      <c r="C222" s="31"/>
      <c r="D222" s="31"/>
      <c r="E222" s="31"/>
      <c r="F222" s="31"/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40"/>
      <c r="AE222" s="45"/>
      <c r="AF222" s="21"/>
    </row>
    <row r="223" spans="1:32" s="7" customFormat="1" ht="16.5">
      <c r="A223" s="9" t="s">
        <v>18</v>
      </c>
      <c r="B223" s="31">
        <f>B224+B225+B226</f>
        <v>0</v>
      </c>
      <c r="C223" s="31"/>
      <c r="D223" s="31"/>
      <c r="E223" s="31"/>
      <c r="F223" s="31"/>
      <c r="G223" s="31"/>
      <c r="H223" s="31">
        <f aca="true" t="shared" si="45" ref="H223:AD223">H224+H225+H226</f>
        <v>0</v>
      </c>
      <c r="I223" s="31"/>
      <c r="J223" s="31">
        <f t="shared" si="45"/>
        <v>0</v>
      </c>
      <c r="K223" s="31"/>
      <c r="L223" s="31">
        <f t="shared" si="45"/>
        <v>0</v>
      </c>
      <c r="M223" s="31"/>
      <c r="N223" s="31">
        <f t="shared" si="45"/>
        <v>0</v>
      </c>
      <c r="O223" s="31"/>
      <c r="P223" s="31">
        <f t="shared" si="45"/>
        <v>0</v>
      </c>
      <c r="Q223" s="31"/>
      <c r="R223" s="31">
        <f t="shared" si="45"/>
        <v>0</v>
      </c>
      <c r="S223" s="31"/>
      <c r="T223" s="31">
        <f t="shared" si="45"/>
        <v>0</v>
      </c>
      <c r="U223" s="31"/>
      <c r="V223" s="31">
        <f t="shared" si="45"/>
        <v>0</v>
      </c>
      <c r="W223" s="31"/>
      <c r="X223" s="31">
        <f t="shared" si="45"/>
        <v>0</v>
      </c>
      <c r="Y223" s="31"/>
      <c r="Z223" s="31">
        <f t="shared" si="45"/>
        <v>0</v>
      </c>
      <c r="AA223" s="31"/>
      <c r="AB223" s="31">
        <f t="shared" si="45"/>
        <v>0</v>
      </c>
      <c r="AC223" s="31"/>
      <c r="AD223" s="41">
        <f t="shared" si="45"/>
        <v>0</v>
      </c>
      <c r="AE223" s="45"/>
      <c r="AF223" s="21"/>
    </row>
    <row r="224" spans="1:32" s="7" customFormat="1" ht="16.5">
      <c r="A224" s="9" t="s">
        <v>16</v>
      </c>
      <c r="B224" s="31">
        <f>H224+J224+L224+N224+P224+R224+T224+V224+X224+Z224+AB224+AD224</f>
        <v>0</v>
      </c>
      <c r="C224" s="31"/>
      <c r="D224" s="31"/>
      <c r="E224" s="31"/>
      <c r="F224" s="31"/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40"/>
      <c r="AE224" s="45"/>
      <c r="AF224" s="21"/>
    </row>
    <row r="225" spans="1:32" s="7" customFormat="1" ht="16.5">
      <c r="A225" s="9" t="s">
        <v>20</v>
      </c>
      <c r="B225" s="31">
        <f>H225+J225+L225+N225+P225+R225+T225+V225+X225+Z225+AB225+AD225</f>
        <v>0</v>
      </c>
      <c r="C225" s="31"/>
      <c r="D225" s="31"/>
      <c r="E225" s="31"/>
      <c r="F225" s="31"/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40"/>
      <c r="AE225" s="45"/>
      <c r="AF225" s="21"/>
    </row>
    <row r="226" spans="1:32" s="7" customFormat="1" ht="16.5">
      <c r="A226" s="9" t="s">
        <v>15</v>
      </c>
      <c r="B226" s="31">
        <f>H226+J226+L226+N226+P226+R226+T226+V226+X226+Z226+AB226+AD226</f>
        <v>0</v>
      </c>
      <c r="C226" s="31"/>
      <c r="D226" s="31"/>
      <c r="E226" s="31"/>
      <c r="F226" s="31"/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40"/>
      <c r="AE226" s="45"/>
      <c r="AF226" s="21"/>
    </row>
    <row r="227" spans="1:32" s="7" customFormat="1" ht="16.5">
      <c r="A227" s="9" t="s">
        <v>21</v>
      </c>
      <c r="B227" s="31">
        <f>H227+J227+L227+N227+P227+R227+T227+V227+X227+Z227+AB227+AD227</f>
        <v>0</v>
      </c>
      <c r="C227" s="31"/>
      <c r="D227" s="31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40"/>
      <c r="AE227" s="45"/>
      <c r="AF227" s="21"/>
    </row>
    <row r="228" spans="1:32" s="7" customFormat="1" ht="16.5">
      <c r="A228" s="9" t="s">
        <v>17</v>
      </c>
      <c r="B228" s="31">
        <f>H228+J228+L228+N228+P228+R228+T228+V228+X228+Z228+AB228+AD228</f>
        <v>0</v>
      </c>
      <c r="C228" s="31"/>
      <c r="D228" s="31"/>
      <c r="E228" s="31"/>
      <c r="F228" s="31"/>
      <c r="G228" s="31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40"/>
      <c r="AE228" s="45"/>
      <c r="AF228" s="21"/>
    </row>
    <row r="229" spans="1:32" s="7" customFormat="1" ht="16.5">
      <c r="A229" s="25" t="s">
        <v>24</v>
      </c>
      <c r="B229" s="32"/>
      <c r="C229" s="32"/>
      <c r="D229" s="32"/>
      <c r="E229" s="32"/>
      <c r="F229" s="32"/>
      <c r="G229" s="32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42"/>
      <c r="AE229" s="45"/>
      <c r="AF229" s="21"/>
    </row>
    <row r="230" spans="1:32" s="7" customFormat="1" ht="16.5">
      <c r="A230" s="25" t="s">
        <v>18</v>
      </c>
      <c r="B230" s="32">
        <f>B231+B232+B233</f>
        <v>249</v>
      </c>
      <c r="C230" s="32">
        <f>C231+C232+C233</f>
        <v>80</v>
      </c>
      <c r="D230" s="32">
        <f>D231+D232+D233</f>
        <v>0</v>
      </c>
      <c r="E230" s="32">
        <f>E231+E232+E233</f>
        <v>0</v>
      </c>
      <c r="F230" s="32">
        <f aca="true" t="shared" si="46" ref="F230:F235">E230/B230*100</f>
        <v>0</v>
      </c>
      <c r="G230" s="32">
        <f aca="true" t="shared" si="47" ref="G230:G235">E230/C230*100</f>
        <v>0</v>
      </c>
      <c r="H230" s="32">
        <f aca="true" t="shared" si="48" ref="H230:AD230">H231+H232+H233</f>
        <v>0</v>
      </c>
      <c r="I230" s="32"/>
      <c r="J230" s="32">
        <f t="shared" si="48"/>
        <v>0</v>
      </c>
      <c r="K230" s="32"/>
      <c r="L230" s="32">
        <f t="shared" si="48"/>
        <v>80</v>
      </c>
      <c r="M230" s="32"/>
      <c r="N230" s="32">
        <f t="shared" si="48"/>
        <v>0</v>
      </c>
      <c r="O230" s="32"/>
      <c r="P230" s="32">
        <f t="shared" si="48"/>
        <v>0</v>
      </c>
      <c r="Q230" s="32"/>
      <c r="R230" s="32">
        <f t="shared" si="48"/>
        <v>0</v>
      </c>
      <c r="S230" s="32"/>
      <c r="T230" s="32">
        <f t="shared" si="48"/>
        <v>0</v>
      </c>
      <c r="U230" s="32"/>
      <c r="V230" s="32">
        <f t="shared" si="48"/>
        <v>0</v>
      </c>
      <c r="W230" s="32"/>
      <c r="X230" s="32">
        <f t="shared" si="48"/>
        <v>9</v>
      </c>
      <c r="Y230" s="32"/>
      <c r="Z230" s="32">
        <f t="shared" si="48"/>
        <v>40</v>
      </c>
      <c r="AA230" s="32"/>
      <c r="AB230" s="32">
        <f t="shared" si="48"/>
        <v>120</v>
      </c>
      <c r="AC230" s="32"/>
      <c r="AD230" s="43">
        <f t="shared" si="48"/>
        <v>0</v>
      </c>
      <c r="AE230" s="45"/>
      <c r="AF230" s="21"/>
    </row>
    <row r="231" spans="1:32" s="7" customFormat="1" ht="16.5">
      <c r="A231" s="25" t="s">
        <v>16</v>
      </c>
      <c r="B231" s="32">
        <f>B112++B182+++++B196++B203</f>
        <v>0</v>
      </c>
      <c r="C231" s="32">
        <f>C112++C182+++++C196++C203</f>
        <v>0</v>
      </c>
      <c r="D231" s="32">
        <f>D112++D182+++++D196++D203</f>
        <v>0</v>
      </c>
      <c r="E231" s="32">
        <f>E112++E182+++++E196++E203</f>
        <v>0</v>
      </c>
      <c r="F231" s="32" t="e">
        <f t="shared" si="46"/>
        <v>#DIV/0!</v>
      </c>
      <c r="G231" s="32" t="e">
        <f t="shared" si="47"/>
        <v>#DIV/0!</v>
      </c>
      <c r="H231" s="32">
        <f aca="true" t="shared" si="49" ref="H231:AD231">H112++H182+++++H196++H203</f>
        <v>0</v>
      </c>
      <c r="I231" s="32"/>
      <c r="J231" s="32">
        <f t="shared" si="49"/>
        <v>0</v>
      </c>
      <c r="K231" s="32"/>
      <c r="L231" s="32">
        <f t="shared" si="49"/>
        <v>0</v>
      </c>
      <c r="M231" s="32"/>
      <c r="N231" s="32">
        <f t="shared" si="49"/>
        <v>0</v>
      </c>
      <c r="O231" s="32"/>
      <c r="P231" s="32">
        <f t="shared" si="49"/>
        <v>0</v>
      </c>
      <c r="Q231" s="32"/>
      <c r="R231" s="32">
        <f t="shared" si="49"/>
        <v>0</v>
      </c>
      <c r="S231" s="32"/>
      <c r="T231" s="32">
        <f t="shared" si="49"/>
        <v>0</v>
      </c>
      <c r="U231" s="32"/>
      <c r="V231" s="32">
        <f t="shared" si="49"/>
        <v>0</v>
      </c>
      <c r="W231" s="32"/>
      <c r="X231" s="32">
        <f t="shared" si="49"/>
        <v>0</v>
      </c>
      <c r="Y231" s="32"/>
      <c r="Z231" s="32">
        <f t="shared" si="49"/>
        <v>0</v>
      </c>
      <c r="AA231" s="32"/>
      <c r="AB231" s="32">
        <f t="shared" si="49"/>
        <v>0</v>
      </c>
      <c r="AC231" s="32"/>
      <c r="AD231" s="43">
        <f t="shared" si="49"/>
        <v>0</v>
      </c>
      <c r="AE231" s="45"/>
      <c r="AF231" s="21"/>
    </row>
    <row r="232" spans="1:32" s="7" customFormat="1" ht="33">
      <c r="A232" s="25" t="s">
        <v>20</v>
      </c>
      <c r="B232" s="32">
        <f>B113++B183++B197++B204</f>
        <v>0</v>
      </c>
      <c r="C232" s="32">
        <f>C113++C183++C197++C204</f>
        <v>0</v>
      </c>
      <c r="D232" s="32">
        <f>D113++D183++D197++D204</f>
        <v>0</v>
      </c>
      <c r="E232" s="32">
        <f>E113++E183++E197++E204</f>
        <v>0</v>
      </c>
      <c r="F232" s="32" t="e">
        <f t="shared" si="46"/>
        <v>#DIV/0!</v>
      </c>
      <c r="G232" s="32" t="e">
        <f t="shared" si="47"/>
        <v>#DIV/0!</v>
      </c>
      <c r="H232" s="32">
        <f aca="true" t="shared" si="50" ref="H232:AD232">H113++H183++H197++H204</f>
        <v>0</v>
      </c>
      <c r="I232" s="32"/>
      <c r="J232" s="32">
        <f t="shared" si="50"/>
        <v>0</v>
      </c>
      <c r="K232" s="32"/>
      <c r="L232" s="32">
        <f t="shared" si="50"/>
        <v>0</v>
      </c>
      <c r="M232" s="32"/>
      <c r="N232" s="32">
        <f t="shared" si="50"/>
        <v>0</v>
      </c>
      <c r="O232" s="32"/>
      <c r="P232" s="32">
        <f t="shared" si="50"/>
        <v>0</v>
      </c>
      <c r="Q232" s="32"/>
      <c r="R232" s="32">
        <f t="shared" si="50"/>
        <v>0</v>
      </c>
      <c r="S232" s="32"/>
      <c r="T232" s="32">
        <f t="shared" si="50"/>
        <v>0</v>
      </c>
      <c r="U232" s="32"/>
      <c r="V232" s="32">
        <f t="shared" si="50"/>
        <v>0</v>
      </c>
      <c r="W232" s="32"/>
      <c r="X232" s="32">
        <f t="shared" si="50"/>
        <v>0</v>
      </c>
      <c r="Y232" s="32"/>
      <c r="Z232" s="32">
        <f t="shared" si="50"/>
        <v>0</v>
      </c>
      <c r="AA232" s="32"/>
      <c r="AB232" s="32">
        <f t="shared" si="50"/>
        <v>0</v>
      </c>
      <c r="AC232" s="32"/>
      <c r="AD232" s="43">
        <f t="shared" si="50"/>
        <v>0</v>
      </c>
      <c r="AE232" s="45"/>
      <c r="AF232" s="21"/>
    </row>
    <row r="233" spans="1:32" s="7" customFormat="1" ht="16.5">
      <c r="A233" s="25" t="s">
        <v>15</v>
      </c>
      <c r="B233" s="32">
        <f>B114++B184++B198+B205</f>
        <v>249</v>
      </c>
      <c r="C233" s="32">
        <f>C114++C184++C198+C205</f>
        <v>80</v>
      </c>
      <c r="D233" s="32">
        <f>D114++D184++D198+D205</f>
        <v>0</v>
      </c>
      <c r="E233" s="32">
        <f>E114++E184++E198+E205</f>
        <v>0</v>
      </c>
      <c r="F233" s="32">
        <f t="shared" si="46"/>
        <v>0</v>
      </c>
      <c r="G233" s="32">
        <f t="shared" si="47"/>
        <v>0</v>
      </c>
      <c r="H233" s="32">
        <f aca="true" t="shared" si="51" ref="H233:AD233">H114++H184++H198+H205</f>
        <v>0</v>
      </c>
      <c r="I233" s="32"/>
      <c r="J233" s="32">
        <f t="shared" si="51"/>
        <v>0</v>
      </c>
      <c r="K233" s="32"/>
      <c r="L233" s="32">
        <f t="shared" si="51"/>
        <v>80</v>
      </c>
      <c r="M233" s="32"/>
      <c r="N233" s="32">
        <f t="shared" si="51"/>
        <v>0</v>
      </c>
      <c r="O233" s="32"/>
      <c r="P233" s="32">
        <f t="shared" si="51"/>
        <v>0</v>
      </c>
      <c r="Q233" s="32"/>
      <c r="R233" s="32">
        <f t="shared" si="51"/>
        <v>0</v>
      </c>
      <c r="S233" s="32"/>
      <c r="T233" s="32">
        <f t="shared" si="51"/>
        <v>0</v>
      </c>
      <c r="U233" s="32"/>
      <c r="V233" s="32">
        <f t="shared" si="51"/>
        <v>0</v>
      </c>
      <c r="W233" s="32"/>
      <c r="X233" s="32">
        <f t="shared" si="51"/>
        <v>9</v>
      </c>
      <c r="Y233" s="32"/>
      <c r="Z233" s="32">
        <f t="shared" si="51"/>
        <v>40</v>
      </c>
      <c r="AA233" s="32"/>
      <c r="AB233" s="32">
        <f t="shared" si="51"/>
        <v>120</v>
      </c>
      <c r="AC233" s="32"/>
      <c r="AD233" s="43">
        <f t="shared" si="51"/>
        <v>0</v>
      </c>
      <c r="AE233" s="45"/>
      <c r="AF233" s="21"/>
    </row>
    <row r="234" spans="1:32" s="7" customFormat="1" ht="33">
      <c r="A234" s="25" t="s">
        <v>21</v>
      </c>
      <c r="B234" s="32">
        <v>0</v>
      </c>
      <c r="C234" s="32">
        <v>0</v>
      </c>
      <c r="D234" s="32">
        <v>0</v>
      </c>
      <c r="E234" s="32">
        <v>0</v>
      </c>
      <c r="F234" s="32" t="e">
        <f t="shared" si="46"/>
        <v>#DIV/0!</v>
      </c>
      <c r="G234" s="32" t="e">
        <f t="shared" si="47"/>
        <v>#DIV/0!</v>
      </c>
      <c r="H234" s="33">
        <v>0</v>
      </c>
      <c r="I234" s="33"/>
      <c r="J234" s="33">
        <v>0</v>
      </c>
      <c r="K234" s="33"/>
      <c r="L234" s="33">
        <v>0</v>
      </c>
      <c r="M234" s="33"/>
      <c r="N234" s="33">
        <v>0</v>
      </c>
      <c r="O234" s="33"/>
      <c r="P234" s="33">
        <v>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42">
        <v>0</v>
      </c>
      <c r="AE234" s="45"/>
      <c r="AF234" s="21"/>
    </row>
    <row r="235" spans="1:32" s="7" customFormat="1" ht="16.5">
      <c r="A235" s="25" t="s">
        <v>17</v>
      </c>
      <c r="B235" s="32">
        <v>0</v>
      </c>
      <c r="C235" s="32">
        <v>0</v>
      </c>
      <c r="D235" s="32">
        <v>0</v>
      </c>
      <c r="E235" s="32">
        <v>0</v>
      </c>
      <c r="F235" s="32" t="e">
        <f t="shared" si="46"/>
        <v>#DIV/0!</v>
      </c>
      <c r="G235" s="32" t="e">
        <f t="shared" si="47"/>
        <v>#DIV/0!</v>
      </c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0</v>
      </c>
      <c r="O235" s="33"/>
      <c r="P235" s="33">
        <v>0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42">
        <v>0</v>
      </c>
      <c r="AE235" s="45"/>
      <c r="AF235" s="21"/>
    </row>
    <row r="236" spans="1:32" s="7" customFormat="1" ht="49.5">
      <c r="A236" s="9" t="s">
        <v>60</v>
      </c>
      <c r="B236" s="31"/>
      <c r="C236" s="31"/>
      <c r="D236" s="31"/>
      <c r="E236" s="31"/>
      <c r="F236" s="31"/>
      <c r="G236" s="31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40"/>
      <c r="AE236" s="45"/>
      <c r="AF236" s="21"/>
    </row>
    <row r="237" spans="1:32" s="7" customFormat="1" ht="49.5">
      <c r="A237" s="9" t="s">
        <v>61</v>
      </c>
      <c r="B237" s="31"/>
      <c r="C237" s="31"/>
      <c r="D237" s="31"/>
      <c r="E237" s="31"/>
      <c r="F237" s="31"/>
      <c r="G237" s="31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40"/>
      <c r="AE237" s="45"/>
      <c r="AF237" s="21"/>
    </row>
    <row r="238" spans="1:32" s="7" customFormat="1" ht="49.5">
      <c r="A238" s="17" t="s">
        <v>62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41"/>
      <c r="AE238" s="45"/>
      <c r="AF238" s="21"/>
    </row>
    <row r="239" spans="1:32" s="7" customFormat="1" ht="16.5">
      <c r="A239" s="9" t="s">
        <v>18</v>
      </c>
      <c r="B239" s="31">
        <f>B240+B241+B242</f>
        <v>0</v>
      </c>
      <c r="C239" s="31"/>
      <c r="D239" s="31"/>
      <c r="E239" s="31"/>
      <c r="F239" s="31"/>
      <c r="G239" s="31"/>
      <c r="H239" s="31">
        <f aca="true" t="shared" si="52" ref="H239:AD239">H240+H241+H242</f>
        <v>0</v>
      </c>
      <c r="I239" s="31"/>
      <c r="J239" s="31">
        <f t="shared" si="52"/>
        <v>0</v>
      </c>
      <c r="K239" s="31"/>
      <c r="L239" s="31">
        <f t="shared" si="52"/>
        <v>0</v>
      </c>
      <c r="M239" s="31"/>
      <c r="N239" s="31">
        <f t="shared" si="52"/>
        <v>0</v>
      </c>
      <c r="O239" s="31"/>
      <c r="P239" s="31">
        <f t="shared" si="52"/>
        <v>0</v>
      </c>
      <c r="Q239" s="31"/>
      <c r="R239" s="31">
        <f t="shared" si="52"/>
        <v>0</v>
      </c>
      <c r="S239" s="31"/>
      <c r="T239" s="31">
        <f t="shared" si="52"/>
        <v>0</v>
      </c>
      <c r="U239" s="31"/>
      <c r="V239" s="31">
        <f t="shared" si="52"/>
        <v>0</v>
      </c>
      <c r="W239" s="31"/>
      <c r="X239" s="31">
        <f t="shared" si="52"/>
        <v>0</v>
      </c>
      <c r="Y239" s="31"/>
      <c r="Z239" s="31">
        <f t="shared" si="52"/>
        <v>0</v>
      </c>
      <c r="AA239" s="31"/>
      <c r="AB239" s="31">
        <f t="shared" si="52"/>
        <v>0</v>
      </c>
      <c r="AC239" s="31"/>
      <c r="AD239" s="41">
        <f t="shared" si="52"/>
        <v>0</v>
      </c>
      <c r="AE239" s="45"/>
      <c r="AF239" s="21"/>
    </row>
    <row r="240" spans="1:32" s="7" customFormat="1" ht="16.5">
      <c r="A240" s="9" t="s">
        <v>16</v>
      </c>
      <c r="B240" s="31">
        <f>B247+B254</f>
        <v>0</v>
      </c>
      <c r="C240" s="31"/>
      <c r="D240" s="31"/>
      <c r="E240" s="31"/>
      <c r="F240" s="31"/>
      <c r="G240" s="31"/>
      <c r="H240" s="31">
        <f aca="true" t="shared" si="53" ref="H240:AD240">H247+H254</f>
        <v>0</v>
      </c>
      <c r="I240" s="31"/>
      <c r="J240" s="31">
        <f t="shared" si="53"/>
        <v>0</v>
      </c>
      <c r="K240" s="31"/>
      <c r="L240" s="31">
        <f t="shared" si="53"/>
        <v>0</v>
      </c>
      <c r="M240" s="31"/>
      <c r="N240" s="31">
        <f t="shared" si="53"/>
        <v>0</v>
      </c>
      <c r="O240" s="31"/>
      <c r="P240" s="31">
        <f t="shared" si="53"/>
        <v>0</v>
      </c>
      <c r="Q240" s="31"/>
      <c r="R240" s="31">
        <f t="shared" si="53"/>
        <v>0</v>
      </c>
      <c r="S240" s="31"/>
      <c r="T240" s="31">
        <f t="shared" si="53"/>
        <v>0</v>
      </c>
      <c r="U240" s="31"/>
      <c r="V240" s="31">
        <f t="shared" si="53"/>
        <v>0</v>
      </c>
      <c r="W240" s="31"/>
      <c r="X240" s="31">
        <f t="shared" si="53"/>
        <v>0</v>
      </c>
      <c r="Y240" s="31"/>
      <c r="Z240" s="31">
        <f t="shared" si="53"/>
        <v>0</v>
      </c>
      <c r="AA240" s="31"/>
      <c r="AB240" s="31">
        <f t="shared" si="53"/>
        <v>0</v>
      </c>
      <c r="AC240" s="31"/>
      <c r="AD240" s="41">
        <f t="shared" si="53"/>
        <v>0</v>
      </c>
      <c r="AE240" s="45"/>
      <c r="AF240" s="21"/>
    </row>
    <row r="241" spans="1:32" s="7" customFormat="1" ht="16.5">
      <c r="A241" s="9" t="s">
        <v>20</v>
      </c>
      <c r="B241" s="31">
        <f>B248+B255</f>
        <v>0</v>
      </c>
      <c r="C241" s="31"/>
      <c r="D241" s="31"/>
      <c r="E241" s="31"/>
      <c r="F241" s="31"/>
      <c r="G241" s="31"/>
      <c r="H241" s="31">
        <f aca="true" t="shared" si="54" ref="H241:AD241">H248+H255</f>
        <v>0</v>
      </c>
      <c r="I241" s="31"/>
      <c r="J241" s="31">
        <f t="shared" si="54"/>
        <v>0</v>
      </c>
      <c r="K241" s="31"/>
      <c r="L241" s="31">
        <f t="shared" si="54"/>
        <v>0</v>
      </c>
      <c r="M241" s="31"/>
      <c r="N241" s="31">
        <f t="shared" si="54"/>
        <v>0</v>
      </c>
      <c r="O241" s="31"/>
      <c r="P241" s="31">
        <f t="shared" si="54"/>
        <v>0</v>
      </c>
      <c r="Q241" s="31"/>
      <c r="R241" s="31">
        <f t="shared" si="54"/>
        <v>0</v>
      </c>
      <c r="S241" s="31"/>
      <c r="T241" s="31">
        <f t="shared" si="54"/>
        <v>0</v>
      </c>
      <c r="U241" s="31"/>
      <c r="V241" s="31">
        <f t="shared" si="54"/>
        <v>0</v>
      </c>
      <c r="W241" s="31"/>
      <c r="X241" s="31">
        <f t="shared" si="54"/>
        <v>0</v>
      </c>
      <c r="Y241" s="31"/>
      <c r="Z241" s="31">
        <f t="shared" si="54"/>
        <v>0</v>
      </c>
      <c r="AA241" s="31"/>
      <c r="AB241" s="31">
        <f t="shared" si="54"/>
        <v>0</v>
      </c>
      <c r="AC241" s="31"/>
      <c r="AD241" s="41">
        <f t="shared" si="54"/>
        <v>0</v>
      </c>
      <c r="AE241" s="45"/>
      <c r="AF241" s="21"/>
    </row>
    <row r="242" spans="1:32" s="7" customFormat="1" ht="16.5">
      <c r="A242" s="9" t="s">
        <v>15</v>
      </c>
      <c r="B242" s="31">
        <f>B249+B256</f>
        <v>0</v>
      </c>
      <c r="C242" s="31"/>
      <c r="D242" s="31"/>
      <c r="E242" s="31"/>
      <c r="F242" s="31"/>
      <c r="G242" s="31"/>
      <c r="H242" s="31">
        <f aca="true" t="shared" si="55" ref="H242:AD242">H249+H256</f>
        <v>0</v>
      </c>
      <c r="I242" s="31"/>
      <c r="J242" s="31">
        <f t="shared" si="55"/>
        <v>0</v>
      </c>
      <c r="K242" s="31"/>
      <c r="L242" s="31">
        <f t="shared" si="55"/>
        <v>0</v>
      </c>
      <c r="M242" s="31"/>
      <c r="N242" s="31">
        <f t="shared" si="55"/>
        <v>0</v>
      </c>
      <c r="O242" s="31"/>
      <c r="P242" s="31">
        <f t="shared" si="55"/>
        <v>0</v>
      </c>
      <c r="Q242" s="31"/>
      <c r="R242" s="31">
        <f t="shared" si="55"/>
        <v>0</v>
      </c>
      <c r="S242" s="31"/>
      <c r="T242" s="31">
        <f t="shared" si="55"/>
        <v>0</v>
      </c>
      <c r="U242" s="31"/>
      <c r="V242" s="31">
        <f t="shared" si="55"/>
        <v>0</v>
      </c>
      <c r="W242" s="31"/>
      <c r="X242" s="31">
        <f t="shared" si="55"/>
        <v>0</v>
      </c>
      <c r="Y242" s="31"/>
      <c r="Z242" s="31">
        <f t="shared" si="55"/>
        <v>0</v>
      </c>
      <c r="AA242" s="31"/>
      <c r="AB242" s="31">
        <f t="shared" si="55"/>
        <v>0</v>
      </c>
      <c r="AC242" s="31"/>
      <c r="AD242" s="41">
        <f t="shared" si="55"/>
        <v>0</v>
      </c>
      <c r="AE242" s="45"/>
      <c r="AF242" s="21"/>
    </row>
    <row r="243" spans="1:32" s="7" customFormat="1" ht="16.5">
      <c r="A243" s="9" t="s">
        <v>21</v>
      </c>
      <c r="B243" s="31"/>
      <c r="C243" s="31"/>
      <c r="D243" s="31"/>
      <c r="E243" s="31"/>
      <c r="F243" s="31"/>
      <c r="G243" s="31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40"/>
      <c r="AE243" s="45"/>
      <c r="AF243" s="21"/>
    </row>
    <row r="244" spans="1:32" s="7" customFormat="1" ht="16.5">
      <c r="A244" s="9" t="s">
        <v>17</v>
      </c>
      <c r="B244" s="31"/>
      <c r="C244" s="31"/>
      <c r="D244" s="31"/>
      <c r="E244" s="31"/>
      <c r="F244" s="31"/>
      <c r="G244" s="31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40"/>
      <c r="AE244" s="45"/>
      <c r="AF244" s="21"/>
    </row>
    <row r="245" spans="1:32" s="7" customFormat="1" ht="33">
      <c r="A245" s="17" t="s">
        <v>63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40"/>
      <c r="AE245" s="45"/>
      <c r="AF245" s="21"/>
    </row>
    <row r="246" spans="1:32" s="7" customFormat="1" ht="16.5">
      <c r="A246" s="9" t="s">
        <v>18</v>
      </c>
      <c r="B246" s="31">
        <f>B247+B248+B249</f>
        <v>0</v>
      </c>
      <c r="C246" s="31"/>
      <c r="D246" s="31"/>
      <c r="E246" s="31"/>
      <c r="F246" s="31"/>
      <c r="G246" s="31"/>
      <c r="H246" s="31">
        <f aca="true" t="shared" si="56" ref="H246:AD246">H247+H248+H249</f>
        <v>0</v>
      </c>
      <c r="I246" s="31"/>
      <c r="J246" s="31">
        <f t="shared" si="56"/>
        <v>0</v>
      </c>
      <c r="K246" s="31"/>
      <c r="L246" s="31">
        <f t="shared" si="56"/>
        <v>0</v>
      </c>
      <c r="M246" s="31"/>
      <c r="N246" s="31">
        <f t="shared" si="56"/>
        <v>0</v>
      </c>
      <c r="O246" s="31"/>
      <c r="P246" s="31">
        <f t="shared" si="56"/>
        <v>0</v>
      </c>
      <c r="Q246" s="31"/>
      <c r="R246" s="31">
        <f t="shared" si="56"/>
        <v>0</v>
      </c>
      <c r="S246" s="31"/>
      <c r="T246" s="31">
        <f t="shared" si="56"/>
        <v>0</v>
      </c>
      <c r="U246" s="31"/>
      <c r="V246" s="31">
        <f t="shared" si="56"/>
        <v>0</v>
      </c>
      <c r="W246" s="31"/>
      <c r="X246" s="31">
        <f t="shared" si="56"/>
        <v>0</v>
      </c>
      <c r="Y246" s="31"/>
      <c r="Z246" s="31">
        <f t="shared" si="56"/>
        <v>0</v>
      </c>
      <c r="AA246" s="31"/>
      <c r="AB246" s="31">
        <f t="shared" si="56"/>
        <v>0</v>
      </c>
      <c r="AC246" s="31"/>
      <c r="AD246" s="41">
        <f t="shared" si="56"/>
        <v>0</v>
      </c>
      <c r="AE246" s="45"/>
      <c r="AF246" s="21"/>
    </row>
    <row r="247" spans="1:32" s="7" customFormat="1" ht="16.5">
      <c r="A247" s="9" t="s">
        <v>16</v>
      </c>
      <c r="B247" s="31">
        <f>H247+J247+L247+N247+P247+R247+T247+V247+X247+Z247+AB247+AD247</f>
        <v>0</v>
      </c>
      <c r="C247" s="31"/>
      <c r="D247" s="31"/>
      <c r="E247" s="31"/>
      <c r="F247" s="31"/>
      <c r="G247" s="31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40"/>
      <c r="AE247" s="45"/>
      <c r="AF247" s="21"/>
    </row>
    <row r="248" spans="1:32" s="7" customFormat="1" ht="16.5">
      <c r="A248" s="9" t="s">
        <v>20</v>
      </c>
      <c r="B248" s="31">
        <f>H248+J248+L248+N248+P248+R248+T248+V248+X248+Z248+AB248+AD248</f>
        <v>0</v>
      </c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40"/>
      <c r="AE248" s="45"/>
      <c r="AF248" s="21"/>
    </row>
    <row r="249" spans="1:32" s="7" customFormat="1" ht="16.5">
      <c r="A249" s="9" t="s">
        <v>15</v>
      </c>
      <c r="B249" s="31">
        <f>H249+J249+L249+N249+P249+R249+T249+V249+X249+Z249+AB249+AD249</f>
        <v>0</v>
      </c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40"/>
      <c r="AE249" s="45"/>
      <c r="AF249" s="21"/>
    </row>
    <row r="250" spans="1:32" s="7" customFormat="1" ht="16.5">
      <c r="A250" s="9" t="s">
        <v>21</v>
      </c>
      <c r="B250" s="31">
        <f>H250+J250+L250+N250+P250+R250+T250+V250+X250+Z250+AB250+AD250</f>
        <v>0</v>
      </c>
      <c r="C250" s="31"/>
      <c r="D250" s="31"/>
      <c r="E250" s="31"/>
      <c r="F250" s="31"/>
      <c r="G250" s="31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40"/>
      <c r="AE250" s="45"/>
      <c r="AF250" s="21"/>
    </row>
    <row r="251" spans="1:32" s="7" customFormat="1" ht="16.5">
      <c r="A251" s="9" t="s">
        <v>17</v>
      </c>
      <c r="B251" s="31">
        <f>H251+J251+L251+N251+P251+R251+T251+V251+X251+Z251+AB251+AD251</f>
        <v>0</v>
      </c>
      <c r="C251" s="31"/>
      <c r="D251" s="31"/>
      <c r="E251" s="31"/>
      <c r="F251" s="31"/>
      <c r="G251" s="31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40"/>
      <c r="AE251" s="45"/>
      <c r="AF251" s="21"/>
    </row>
    <row r="252" spans="1:32" s="7" customFormat="1" ht="66">
      <c r="A252" s="17" t="s">
        <v>64</v>
      </c>
      <c r="B252" s="31"/>
      <c r="C252" s="31"/>
      <c r="D252" s="31"/>
      <c r="E252" s="31"/>
      <c r="F252" s="31"/>
      <c r="G252" s="31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40"/>
      <c r="AE252" s="45"/>
      <c r="AF252" s="21"/>
    </row>
    <row r="253" spans="1:32" s="7" customFormat="1" ht="16.5">
      <c r="A253" s="9" t="s">
        <v>18</v>
      </c>
      <c r="B253" s="31">
        <f>B254+B255+B256</f>
        <v>0</v>
      </c>
      <c r="C253" s="31"/>
      <c r="D253" s="31"/>
      <c r="E253" s="31"/>
      <c r="F253" s="31"/>
      <c r="G253" s="31"/>
      <c r="H253" s="31">
        <f aca="true" t="shared" si="57" ref="H253:AD253">H254+H255+H256</f>
        <v>0</v>
      </c>
      <c r="I253" s="31"/>
      <c r="J253" s="31">
        <f t="shared" si="57"/>
        <v>0</v>
      </c>
      <c r="K253" s="31"/>
      <c r="L253" s="31">
        <f t="shared" si="57"/>
        <v>0</v>
      </c>
      <c r="M253" s="31"/>
      <c r="N253" s="31">
        <f t="shared" si="57"/>
        <v>0</v>
      </c>
      <c r="O253" s="31"/>
      <c r="P253" s="31">
        <f t="shared" si="57"/>
        <v>0</v>
      </c>
      <c r="Q253" s="31"/>
      <c r="R253" s="31">
        <f t="shared" si="57"/>
        <v>0</v>
      </c>
      <c r="S253" s="31"/>
      <c r="T253" s="31">
        <f t="shared" si="57"/>
        <v>0</v>
      </c>
      <c r="U253" s="31"/>
      <c r="V253" s="31">
        <f t="shared" si="57"/>
        <v>0</v>
      </c>
      <c r="W253" s="31"/>
      <c r="X253" s="31">
        <f t="shared" si="57"/>
        <v>0</v>
      </c>
      <c r="Y253" s="31"/>
      <c r="Z253" s="31">
        <f t="shared" si="57"/>
        <v>0</v>
      </c>
      <c r="AA253" s="31"/>
      <c r="AB253" s="31">
        <f t="shared" si="57"/>
        <v>0</v>
      </c>
      <c r="AC253" s="31"/>
      <c r="AD253" s="41">
        <f t="shared" si="57"/>
        <v>0</v>
      </c>
      <c r="AE253" s="45"/>
      <c r="AF253" s="21"/>
    </row>
    <row r="254" spans="1:32" s="7" customFormat="1" ht="16.5">
      <c r="A254" s="9" t="s">
        <v>16</v>
      </c>
      <c r="B254" s="31">
        <f>H254+J254+L254+N254+P254+R254+T254+V254+X254+Z254+AB254+AD254</f>
        <v>0</v>
      </c>
      <c r="C254" s="31"/>
      <c r="D254" s="31"/>
      <c r="E254" s="31"/>
      <c r="F254" s="31"/>
      <c r="G254" s="31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40"/>
      <c r="AE254" s="45"/>
      <c r="AF254" s="21"/>
    </row>
    <row r="255" spans="1:32" s="7" customFormat="1" ht="16.5">
      <c r="A255" s="9" t="s">
        <v>20</v>
      </c>
      <c r="B255" s="31">
        <f>H255+J255+L255+N255+P255+R255+T255+V255+X255+Z255+AB255+AD255</f>
        <v>0</v>
      </c>
      <c r="C255" s="31"/>
      <c r="D255" s="31"/>
      <c r="E255" s="31"/>
      <c r="F255" s="31"/>
      <c r="G255" s="31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40"/>
      <c r="AE255" s="45"/>
      <c r="AF255" s="21"/>
    </row>
    <row r="256" spans="1:32" s="7" customFormat="1" ht="16.5">
      <c r="A256" s="9" t="s">
        <v>15</v>
      </c>
      <c r="B256" s="31">
        <f>H256+J256+L256+N256+P256+R256+T256+V256+X256+Z256+AB256+AD256</f>
        <v>0</v>
      </c>
      <c r="C256" s="31"/>
      <c r="D256" s="31"/>
      <c r="E256" s="31"/>
      <c r="F256" s="31"/>
      <c r="G256" s="31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40"/>
      <c r="AE256" s="45"/>
      <c r="AF256" s="21"/>
    </row>
    <row r="257" spans="1:32" s="7" customFormat="1" ht="16.5">
      <c r="A257" s="9" t="s">
        <v>21</v>
      </c>
      <c r="B257" s="31">
        <f>H257+J257+L257+N257+P257+R257+T257+V257+X257+Z257+AB257+AD257</f>
        <v>0</v>
      </c>
      <c r="C257" s="31"/>
      <c r="D257" s="31"/>
      <c r="E257" s="31"/>
      <c r="F257" s="31"/>
      <c r="G257" s="31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40"/>
      <c r="AE257" s="45"/>
      <c r="AF257" s="21"/>
    </row>
    <row r="258" spans="1:32" s="7" customFormat="1" ht="16.5">
      <c r="A258" s="9" t="s">
        <v>17</v>
      </c>
      <c r="B258" s="31">
        <f>H258+J258+L258+N258+P258+R258+T258+V258+X258+Z258+AB258+AD258</f>
        <v>0</v>
      </c>
      <c r="C258" s="31"/>
      <c r="D258" s="31"/>
      <c r="E258" s="31"/>
      <c r="F258" s="31"/>
      <c r="G258" s="31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40"/>
      <c r="AE258" s="45"/>
      <c r="AF258" s="21"/>
    </row>
    <row r="259" spans="1:32" s="7" customFormat="1" ht="16.5">
      <c r="A259" s="25" t="s">
        <v>25</v>
      </c>
      <c r="B259" s="32"/>
      <c r="C259" s="32"/>
      <c r="D259" s="32"/>
      <c r="E259" s="32"/>
      <c r="F259" s="32"/>
      <c r="G259" s="32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42"/>
      <c r="AE259" s="45"/>
      <c r="AF259" s="21"/>
    </row>
    <row r="260" spans="1:32" s="7" customFormat="1" ht="16.5">
      <c r="A260" s="25" t="s">
        <v>18</v>
      </c>
      <c r="B260" s="32">
        <f>B261+B262+B263</f>
        <v>0</v>
      </c>
      <c r="C260" s="32"/>
      <c r="D260" s="32"/>
      <c r="E260" s="32"/>
      <c r="F260" s="32"/>
      <c r="G260" s="32"/>
      <c r="H260" s="32">
        <f aca="true" t="shared" si="58" ref="H260:AD260">H261+H262+H263</f>
        <v>0</v>
      </c>
      <c r="I260" s="32"/>
      <c r="J260" s="32">
        <f t="shared" si="58"/>
        <v>0</v>
      </c>
      <c r="K260" s="32"/>
      <c r="L260" s="32">
        <f t="shared" si="58"/>
        <v>0</v>
      </c>
      <c r="M260" s="32"/>
      <c r="N260" s="32">
        <f t="shared" si="58"/>
        <v>0</v>
      </c>
      <c r="O260" s="32"/>
      <c r="P260" s="32">
        <f t="shared" si="58"/>
        <v>0</v>
      </c>
      <c r="Q260" s="32"/>
      <c r="R260" s="32">
        <f t="shared" si="58"/>
        <v>0</v>
      </c>
      <c r="S260" s="32"/>
      <c r="T260" s="32">
        <f t="shared" si="58"/>
        <v>0</v>
      </c>
      <c r="U260" s="32"/>
      <c r="V260" s="32">
        <f t="shared" si="58"/>
        <v>0</v>
      </c>
      <c r="W260" s="32"/>
      <c r="X260" s="32">
        <f t="shared" si="58"/>
        <v>0</v>
      </c>
      <c r="Y260" s="32"/>
      <c r="Z260" s="32">
        <f t="shared" si="58"/>
        <v>0</v>
      </c>
      <c r="AA260" s="32"/>
      <c r="AB260" s="32">
        <f t="shared" si="58"/>
        <v>0</v>
      </c>
      <c r="AC260" s="32"/>
      <c r="AD260" s="43">
        <f t="shared" si="58"/>
        <v>0</v>
      </c>
      <c r="AE260" s="45"/>
      <c r="AF260" s="21"/>
    </row>
    <row r="261" spans="1:32" s="7" customFormat="1" ht="16.5">
      <c r="A261" s="25" t="s">
        <v>16</v>
      </c>
      <c r="B261" s="32">
        <f>B240</f>
        <v>0</v>
      </c>
      <c r="C261" s="32"/>
      <c r="D261" s="32"/>
      <c r="E261" s="32"/>
      <c r="F261" s="32"/>
      <c r="G261" s="32"/>
      <c r="H261" s="32">
        <f aca="true" t="shared" si="59" ref="H261:AD261">H240</f>
        <v>0</v>
      </c>
      <c r="I261" s="32"/>
      <c r="J261" s="32">
        <f t="shared" si="59"/>
        <v>0</v>
      </c>
      <c r="K261" s="32"/>
      <c r="L261" s="32">
        <f t="shared" si="59"/>
        <v>0</v>
      </c>
      <c r="M261" s="32"/>
      <c r="N261" s="32">
        <f t="shared" si="59"/>
        <v>0</v>
      </c>
      <c r="O261" s="32"/>
      <c r="P261" s="32">
        <f t="shared" si="59"/>
        <v>0</v>
      </c>
      <c r="Q261" s="32"/>
      <c r="R261" s="32">
        <f t="shared" si="59"/>
        <v>0</v>
      </c>
      <c r="S261" s="32"/>
      <c r="T261" s="32">
        <f t="shared" si="59"/>
        <v>0</v>
      </c>
      <c r="U261" s="32"/>
      <c r="V261" s="32">
        <f t="shared" si="59"/>
        <v>0</v>
      </c>
      <c r="W261" s="32"/>
      <c r="X261" s="32">
        <f t="shared" si="59"/>
        <v>0</v>
      </c>
      <c r="Y261" s="32"/>
      <c r="Z261" s="32">
        <f t="shared" si="59"/>
        <v>0</v>
      </c>
      <c r="AA261" s="32"/>
      <c r="AB261" s="32">
        <f t="shared" si="59"/>
        <v>0</v>
      </c>
      <c r="AC261" s="32"/>
      <c r="AD261" s="43">
        <f t="shared" si="59"/>
        <v>0</v>
      </c>
      <c r="AE261" s="45"/>
      <c r="AF261" s="21"/>
    </row>
    <row r="262" spans="1:32" s="7" customFormat="1" ht="33">
      <c r="A262" s="25" t="s">
        <v>20</v>
      </c>
      <c r="B262" s="32">
        <f>B241</f>
        <v>0</v>
      </c>
      <c r="C262" s="32"/>
      <c r="D262" s="32"/>
      <c r="E262" s="32"/>
      <c r="F262" s="32"/>
      <c r="G262" s="32"/>
      <c r="H262" s="32">
        <f aca="true" t="shared" si="60" ref="H262:AD262">H241</f>
        <v>0</v>
      </c>
      <c r="I262" s="32"/>
      <c r="J262" s="32">
        <f t="shared" si="60"/>
        <v>0</v>
      </c>
      <c r="K262" s="32"/>
      <c r="L262" s="32">
        <f t="shared" si="60"/>
        <v>0</v>
      </c>
      <c r="M262" s="32"/>
      <c r="N262" s="32">
        <f t="shared" si="60"/>
        <v>0</v>
      </c>
      <c r="O262" s="32"/>
      <c r="P262" s="32">
        <f t="shared" si="60"/>
        <v>0</v>
      </c>
      <c r="Q262" s="32"/>
      <c r="R262" s="32">
        <f t="shared" si="60"/>
        <v>0</v>
      </c>
      <c r="S262" s="32"/>
      <c r="T262" s="32">
        <f t="shared" si="60"/>
        <v>0</v>
      </c>
      <c r="U262" s="32"/>
      <c r="V262" s="32">
        <f t="shared" si="60"/>
        <v>0</v>
      </c>
      <c r="W262" s="32"/>
      <c r="X262" s="32">
        <f t="shared" si="60"/>
        <v>0</v>
      </c>
      <c r="Y262" s="32"/>
      <c r="Z262" s="32">
        <f t="shared" si="60"/>
        <v>0</v>
      </c>
      <c r="AA262" s="32"/>
      <c r="AB262" s="32">
        <f t="shared" si="60"/>
        <v>0</v>
      </c>
      <c r="AC262" s="32"/>
      <c r="AD262" s="43">
        <f t="shared" si="60"/>
        <v>0</v>
      </c>
      <c r="AE262" s="45"/>
      <c r="AF262" s="21"/>
    </row>
    <row r="263" spans="1:32" s="7" customFormat="1" ht="16.5">
      <c r="A263" s="25" t="s">
        <v>15</v>
      </c>
      <c r="B263" s="32">
        <f>B242</f>
        <v>0</v>
      </c>
      <c r="C263" s="32"/>
      <c r="D263" s="32"/>
      <c r="E263" s="32"/>
      <c r="F263" s="32"/>
      <c r="G263" s="32"/>
      <c r="H263" s="32">
        <f aca="true" t="shared" si="61" ref="H263:AD263">H242</f>
        <v>0</v>
      </c>
      <c r="I263" s="32"/>
      <c r="J263" s="32">
        <f t="shared" si="61"/>
        <v>0</v>
      </c>
      <c r="K263" s="32"/>
      <c r="L263" s="32">
        <f t="shared" si="61"/>
        <v>0</v>
      </c>
      <c r="M263" s="32"/>
      <c r="N263" s="32">
        <f t="shared" si="61"/>
        <v>0</v>
      </c>
      <c r="O263" s="32"/>
      <c r="P263" s="32">
        <f t="shared" si="61"/>
        <v>0</v>
      </c>
      <c r="Q263" s="32"/>
      <c r="R263" s="32">
        <f t="shared" si="61"/>
        <v>0</v>
      </c>
      <c r="S263" s="32"/>
      <c r="T263" s="32">
        <f t="shared" si="61"/>
        <v>0</v>
      </c>
      <c r="U263" s="32"/>
      <c r="V263" s="32">
        <f t="shared" si="61"/>
        <v>0</v>
      </c>
      <c r="W263" s="32"/>
      <c r="X263" s="32">
        <f t="shared" si="61"/>
        <v>0</v>
      </c>
      <c r="Y263" s="32"/>
      <c r="Z263" s="32">
        <f t="shared" si="61"/>
        <v>0</v>
      </c>
      <c r="AA263" s="32"/>
      <c r="AB263" s="32">
        <f t="shared" si="61"/>
        <v>0</v>
      </c>
      <c r="AC263" s="32"/>
      <c r="AD263" s="43">
        <f t="shared" si="61"/>
        <v>0</v>
      </c>
      <c r="AE263" s="45"/>
      <c r="AF263" s="21"/>
    </row>
    <row r="264" spans="1:32" s="7" customFormat="1" ht="33">
      <c r="A264" s="26" t="s">
        <v>21</v>
      </c>
      <c r="B264" s="32">
        <v>0</v>
      </c>
      <c r="C264" s="32"/>
      <c r="D264" s="32"/>
      <c r="E264" s="32"/>
      <c r="F264" s="32"/>
      <c r="G264" s="32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42">
        <v>0</v>
      </c>
      <c r="AE264" s="45"/>
      <c r="AF264" s="21"/>
    </row>
    <row r="265" spans="1:32" s="7" customFormat="1" ht="16.5">
      <c r="A265" s="26" t="s">
        <v>17</v>
      </c>
      <c r="B265" s="32">
        <v>0</v>
      </c>
      <c r="C265" s="32"/>
      <c r="D265" s="32"/>
      <c r="E265" s="32"/>
      <c r="F265" s="32"/>
      <c r="G265" s="32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42">
        <v>0</v>
      </c>
      <c r="AE265" s="45"/>
      <c r="AF265" s="21"/>
    </row>
    <row r="266" spans="1:30" ht="16.5">
      <c r="A266" s="27" t="s">
        <v>19</v>
      </c>
      <c r="B266" s="34">
        <f>B267+B268+B269</f>
        <v>558.8</v>
      </c>
      <c r="C266" s="34">
        <f>C267+C268+C269</f>
        <v>80</v>
      </c>
      <c r="D266" s="34">
        <f>D267+D268+D269</f>
        <v>0</v>
      </c>
      <c r="E266" s="34">
        <f>E267+E268+E269</f>
        <v>0</v>
      </c>
      <c r="F266" s="34">
        <f>E266/B266*100</f>
        <v>0</v>
      </c>
      <c r="G266" s="34">
        <f>E266/C266*100</f>
        <v>0</v>
      </c>
      <c r="H266" s="34">
        <f aca="true" t="shared" si="62" ref="H266:AD266">H267+H268+H269</f>
        <v>0</v>
      </c>
      <c r="I266" s="34">
        <f t="shared" si="62"/>
        <v>0</v>
      </c>
      <c r="J266" s="34">
        <f t="shared" si="62"/>
        <v>0</v>
      </c>
      <c r="K266" s="34">
        <f t="shared" si="62"/>
        <v>0</v>
      </c>
      <c r="L266" s="34">
        <f t="shared" si="62"/>
        <v>80</v>
      </c>
      <c r="M266" s="34">
        <f t="shared" si="62"/>
        <v>0</v>
      </c>
      <c r="N266" s="34">
        <f t="shared" si="62"/>
        <v>0</v>
      </c>
      <c r="O266" s="34">
        <f t="shared" si="62"/>
        <v>0</v>
      </c>
      <c r="P266" s="34">
        <f t="shared" si="62"/>
        <v>0</v>
      </c>
      <c r="Q266" s="34">
        <f t="shared" si="62"/>
        <v>0</v>
      </c>
      <c r="R266" s="34">
        <f t="shared" si="62"/>
        <v>111.9</v>
      </c>
      <c r="S266" s="34">
        <f t="shared" si="62"/>
        <v>0</v>
      </c>
      <c r="T266" s="34">
        <f t="shared" si="62"/>
        <v>0</v>
      </c>
      <c r="U266" s="34">
        <f t="shared" si="62"/>
        <v>0</v>
      </c>
      <c r="V266" s="34">
        <f t="shared" si="62"/>
        <v>0</v>
      </c>
      <c r="W266" s="34">
        <f t="shared" si="62"/>
        <v>0</v>
      </c>
      <c r="X266" s="34">
        <f t="shared" si="62"/>
        <v>9</v>
      </c>
      <c r="Y266" s="34">
        <f t="shared" si="62"/>
        <v>0</v>
      </c>
      <c r="Z266" s="34">
        <f t="shared" si="62"/>
        <v>40</v>
      </c>
      <c r="AA266" s="34">
        <f t="shared" si="62"/>
        <v>0</v>
      </c>
      <c r="AB266" s="34">
        <f t="shared" si="62"/>
        <v>317.9</v>
      </c>
      <c r="AC266" s="34">
        <f t="shared" si="62"/>
        <v>0</v>
      </c>
      <c r="AD266" s="34">
        <f t="shared" si="62"/>
        <v>0</v>
      </c>
    </row>
    <row r="267" spans="1:32" s="7" customFormat="1" ht="16.5">
      <c r="A267" s="27" t="s">
        <v>16</v>
      </c>
      <c r="B267" s="34">
        <f>B103++B231+B261</f>
        <v>0</v>
      </c>
      <c r="C267" s="34"/>
      <c r="D267" s="34"/>
      <c r="E267" s="34"/>
      <c r="F267" s="34" t="e">
        <f>E267/B267*100</f>
        <v>#DIV/0!</v>
      </c>
      <c r="G267" s="34" t="e">
        <f>E267/C267*100</f>
        <v>#DIV/0!</v>
      </c>
      <c r="H267" s="34">
        <f aca="true" t="shared" si="63" ref="H267:AD267">H103++H231+H261</f>
        <v>0</v>
      </c>
      <c r="I267" s="34">
        <f t="shared" si="63"/>
        <v>0</v>
      </c>
      <c r="J267" s="34">
        <f t="shared" si="63"/>
        <v>0</v>
      </c>
      <c r="K267" s="34">
        <f t="shared" si="63"/>
        <v>0</v>
      </c>
      <c r="L267" s="34">
        <f t="shared" si="63"/>
        <v>0</v>
      </c>
      <c r="M267" s="34">
        <f t="shared" si="63"/>
        <v>0</v>
      </c>
      <c r="N267" s="34">
        <f t="shared" si="63"/>
        <v>0</v>
      </c>
      <c r="O267" s="34">
        <f t="shared" si="63"/>
        <v>0</v>
      </c>
      <c r="P267" s="34">
        <f t="shared" si="63"/>
        <v>0</v>
      </c>
      <c r="Q267" s="34">
        <f t="shared" si="63"/>
        <v>0</v>
      </c>
      <c r="R267" s="34">
        <f t="shared" si="63"/>
        <v>0</v>
      </c>
      <c r="S267" s="34">
        <f t="shared" si="63"/>
        <v>0</v>
      </c>
      <c r="T267" s="34">
        <f t="shared" si="63"/>
        <v>0</v>
      </c>
      <c r="U267" s="34">
        <f t="shared" si="63"/>
        <v>0</v>
      </c>
      <c r="V267" s="34">
        <f t="shared" si="63"/>
        <v>0</v>
      </c>
      <c r="W267" s="34">
        <f t="shared" si="63"/>
        <v>0</v>
      </c>
      <c r="X267" s="34">
        <f t="shared" si="63"/>
        <v>0</v>
      </c>
      <c r="Y267" s="34">
        <f t="shared" si="63"/>
        <v>0</v>
      </c>
      <c r="Z267" s="34">
        <f t="shared" si="63"/>
        <v>0</v>
      </c>
      <c r="AA267" s="34">
        <f t="shared" si="63"/>
        <v>0</v>
      </c>
      <c r="AB267" s="34">
        <f t="shared" si="63"/>
        <v>0</v>
      </c>
      <c r="AC267" s="34">
        <f t="shared" si="63"/>
        <v>0</v>
      </c>
      <c r="AD267" s="34">
        <f t="shared" si="63"/>
        <v>0</v>
      </c>
      <c r="AE267" s="45"/>
      <c r="AF267" s="21"/>
    </row>
    <row r="268" spans="1:32" s="7" customFormat="1" ht="16.5">
      <c r="A268" s="28" t="s">
        <v>20</v>
      </c>
      <c r="B268" s="34">
        <f>B104+B232+B262</f>
        <v>0</v>
      </c>
      <c r="C268" s="34"/>
      <c r="D268" s="34"/>
      <c r="E268" s="34"/>
      <c r="F268" s="34" t="e">
        <f>E268/B268*100</f>
        <v>#DIV/0!</v>
      </c>
      <c r="G268" s="34" t="e">
        <f>E268/C268*100</f>
        <v>#DIV/0!</v>
      </c>
      <c r="H268" s="34">
        <f aca="true" t="shared" si="64" ref="H268:AD268">H104+H232+H262</f>
        <v>0</v>
      </c>
      <c r="I268" s="34">
        <f t="shared" si="64"/>
        <v>0</v>
      </c>
      <c r="J268" s="34">
        <f t="shared" si="64"/>
        <v>0</v>
      </c>
      <c r="K268" s="34">
        <f t="shared" si="64"/>
        <v>0</v>
      </c>
      <c r="L268" s="34">
        <f t="shared" si="64"/>
        <v>0</v>
      </c>
      <c r="M268" s="34">
        <f t="shared" si="64"/>
        <v>0</v>
      </c>
      <c r="N268" s="34">
        <f t="shared" si="64"/>
        <v>0</v>
      </c>
      <c r="O268" s="34">
        <f t="shared" si="64"/>
        <v>0</v>
      </c>
      <c r="P268" s="34">
        <f t="shared" si="64"/>
        <v>0</v>
      </c>
      <c r="Q268" s="34">
        <f t="shared" si="64"/>
        <v>0</v>
      </c>
      <c r="R268" s="34">
        <f t="shared" si="64"/>
        <v>0</v>
      </c>
      <c r="S268" s="34">
        <f t="shared" si="64"/>
        <v>0</v>
      </c>
      <c r="T268" s="34">
        <f t="shared" si="64"/>
        <v>0</v>
      </c>
      <c r="U268" s="34">
        <f t="shared" si="64"/>
        <v>0</v>
      </c>
      <c r="V268" s="34">
        <f t="shared" si="64"/>
        <v>0</v>
      </c>
      <c r="W268" s="34">
        <f t="shared" si="64"/>
        <v>0</v>
      </c>
      <c r="X268" s="34">
        <f t="shared" si="64"/>
        <v>0</v>
      </c>
      <c r="Y268" s="34">
        <f t="shared" si="64"/>
        <v>0</v>
      </c>
      <c r="Z268" s="34">
        <f t="shared" si="64"/>
        <v>0</v>
      </c>
      <c r="AA268" s="34">
        <f t="shared" si="64"/>
        <v>0</v>
      </c>
      <c r="AB268" s="34">
        <f t="shared" si="64"/>
        <v>0</v>
      </c>
      <c r="AC268" s="34">
        <f t="shared" si="64"/>
        <v>0</v>
      </c>
      <c r="AD268" s="34">
        <f t="shared" si="64"/>
        <v>0</v>
      </c>
      <c r="AE268" s="45"/>
      <c r="AF268" s="21"/>
    </row>
    <row r="269" spans="1:32" s="7" customFormat="1" ht="16.5">
      <c r="A269" s="27" t="s">
        <v>15</v>
      </c>
      <c r="B269" s="34">
        <f>B105+B233+B263</f>
        <v>558.8</v>
      </c>
      <c r="C269" s="34">
        <f>C105+C233+C263</f>
        <v>80</v>
      </c>
      <c r="D269" s="34">
        <f>D105+D233+D263</f>
        <v>0</v>
      </c>
      <c r="E269" s="34">
        <f>E105+E233+E263</f>
        <v>0</v>
      </c>
      <c r="F269" s="34">
        <f>E269/B269*100</f>
        <v>0</v>
      </c>
      <c r="G269" s="34">
        <f>E269/C269*100</f>
        <v>0</v>
      </c>
      <c r="H269" s="34">
        <f aca="true" t="shared" si="65" ref="H269:AD269">H105+H233+H263</f>
        <v>0</v>
      </c>
      <c r="I269" s="34">
        <f t="shared" si="65"/>
        <v>0</v>
      </c>
      <c r="J269" s="34">
        <f t="shared" si="65"/>
        <v>0</v>
      </c>
      <c r="K269" s="34">
        <f t="shared" si="65"/>
        <v>0</v>
      </c>
      <c r="L269" s="34">
        <f t="shared" si="65"/>
        <v>80</v>
      </c>
      <c r="M269" s="34">
        <f t="shared" si="65"/>
        <v>0</v>
      </c>
      <c r="N269" s="34">
        <f t="shared" si="65"/>
        <v>0</v>
      </c>
      <c r="O269" s="34">
        <f t="shared" si="65"/>
        <v>0</v>
      </c>
      <c r="P269" s="34">
        <f t="shared" si="65"/>
        <v>0</v>
      </c>
      <c r="Q269" s="34">
        <f t="shared" si="65"/>
        <v>0</v>
      </c>
      <c r="R269" s="34">
        <f t="shared" si="65"/>
        <v>111.9</v>
      </c>
      <c r="S269" s="34">
        <f t="shared" si="65"/>
        <v>0</v>
      </c>
      <c r="T269" s="34">
        <f t="shared" si="65"/>
        <v>0</v>
      </c>
      <c r="U269" s="34">
        <f t="shared" si="65"/>
        <v>0</v>
      </c>
      <c r="V269" s="34">
        <f t="shared" si="65"/>
        <v>0</v>
      </c>
      <c r="W269" s="34">
        <f t="shared" si="65"/>
        <v>0</v>
      </c>
      <c r="X269" s="34">
        <f t="shared" si="65"/>
        <v>9</v>
      </c>
      <c r="Y269" s="34">
        <f t="shared" si="65"/>
        <v>0</v>
      </c>
      <c r="Z269" s="34">
        <f t="shared" si="65"/>
        <v>40</v>
      </c>
      <c r="AA269" s="34">
        <f t="shared" si="65"/>
        <v>0</v>
      </c>
      <c r="AB269" s="34">
        <f t="shared" si="65"/>
        <v>317.9</v>
      </c>
      <c r="AC269" s="34">
        <f t="shared" si="65"/>
        <v>0</v>
      </c>
      <c r="AD269" s="34">
        <f t="shared" si="65"/>
        <v>0</v>
      </c>
      <c r="AE269" s="45"/>
      <c r="AF269" s="21"/>
    </row>
    <row r="270" spans="1:32" s="7" customFormat="1" ht="16.5">
      <c r="A270" s="29" t="s">
        <v>21</v>
      </c>
      <c r="B270" s="34">
        <v>0</v>
      </c>
      <c r="C270" s="34"/>
      <c r="D270" s="34"/>
      <c r="E270" s="34"/>
      <c r="F270" s="34" t="e">
        <f>E270/B270*100</f>
        <v>#DIV/0!</v>
      </c>
      <c r="G270" s="34" t="e">
        <f>E270/C270*100</f>
        <v>#DIV/0!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45"/>
      <c r="AF270" s="21"/>
    </row>
    <row r="271" spans="1:32" s="7" customFormat="1" ht="16.5">
      <c r="A271" s="27" t="s">
        <v>17</v>
      </c>
      <c r="B271" s="34">
        <v>0</v>
      </c>
      <c r="C271" s="34"/>
      <c r="D271" s="34"/>
      <c r="E271" s="34"/>
      <c r="F271" s="34"/>
      <c r="G271" s="34"/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45"/>
      <c r="AF271" s="21"/>
    </row>
    <row r="272" spans="2:30" ht="12.75" customHeight="1">
      <c r="B272" s="22"/>
      <c r="C272" s="22"/>
      <c r="D272" s="22"/>
      <c r="E272" s="22"/>
      <c r="F272" s="22"/>
      <c r="G272" s="22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42" ht="83.25" customHeight="1">
      <c r="A273" s="3" t="s">
        <v>66</v>
      </c>
      <c r="B273" s="22"/>
      <c r="C273" s="22"/>
      <c r="D273" s="22"/>
      <c r="E273" s="22"/>
      <c r="F273" s="22"/>
      <c r="G273" s="22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6"/>
      <c r="AF273" s="18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4"/>
      <c r="C274" s="24"/>
      <c r="D274" s="24"/>
      <c r="E274" s="24"/>
      <c r="F274" s="24"/>
      <c r="G274" s="2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6"/>
      <c r="AF274" s="18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3">
    <mergeCell ref="H5:I5"/>
    <mergeCell ref="T5:U5"/>
    <mergeCell ref="R5:S5"/>
    <mergeCell ref="P5:Q5"/>
    <mergeCell ref="N5:O5"/>
    <mergeCell ref="L5:M5"/>
    <mergeCell ref="J5:K5"/>
    <mergeCell ref="AF5:AF6"/>
    <mergeCell ref="AD5:AE5"/>
    <mergeCell ref="AB5:AC5"/>
    <mergeCell ref="Z5:AA5"/>
    <mergeCell ref="X5:Y5"/>
    <mergeCell ref="V5:W5"/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2018-11-22T08:28:49Z</cp:lastPrinted>
  <dcterms:created xsi:type="dcterms:W3CDTF">1996-10-08T23:32:33Z</dcterms:created>
  <dcterms:modified xsi:type="dcterms:W3CDTF">2019-06-25T12:01:48Z</dcterms:modified>
  <cp:category/>
  <cp:version/>
  <cp:contentType/>
  <cp:contentStatus/>
</cp:coreProperties>
</file>