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Информация от УК\Уют+ Комфорт+\"/>
    </mc:Choice>
  </mc:AlternateContent>
  <bookViews>
    <workbookView xWindow="0" yWindow="0" windowWidth="19170" windowHeight="11940" tabRatio="260"/>
  </bookViews>
  <sheets>
    <sheet name="комфорт+" sheetId="2" r:id="rId1"/>
  </sheets>
  <calcPr calcId="171027"/>
</workbook>
</file>

<file path=xl/calcChain.xml><?xml version="1.0" encoding="utf-8"?>
<calcChain xmlns="http://schemas.openxmlformats.org/spreadsheetml/2006/main">
  <c r="AT23" i="2" l="1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<sst xmlns="http://schemas.openxmlformats.org/spreadsheetml/2006/main" count="127" uniqueCount="73">
  <si>
    <t>Косметический ремонт тамбуров</t>
  </si>
  <si>
    <t>Ремонт межпанельных швов</t>
  </si>
  <si>
    <t>Частичный ремонт мягкой кровли</t>
  </si>
  <si>
    <t>Косметический ремонт подъезда</t>
  </si>
  <si>
    <t>Мира 8</t>
  </si>
  <si>
    <t>Мира 10</t>
  </si>
  <si>
    <t>Мира 12</t>
  </si>
  <si>
    <t>Мира 14</t>
  </si>
  <si>
    <t>Др.Народов 37</t>
  </si>
  <si>
    <t>№ п/п</t>
  </si>
  <si>
    <t>ПОДРЯДЧИК</t>
  </si>
  <si>
    <t>ДОГОВОР</t>
  </si>
  <si>
    <t>СРОК ГАРАНТИИ</t>
  </si>
  <si>
    <t>2 ГОДА</t>
  </si>
  <si>
    <t>Частичный ремонт кровли лоджий и козырьков</t>
  </si>
  <si>
    <t>Изготовление и установка деревяных дверных блоков</t>
  </si>
  <si>
    <t>Молодёжная 10</t>
  </si>
  <si>
    <t>Молодёжная 11</t>
  </si>
  <si>
    <t>Молодёжная 12</t>
  </si>
  <si>
    <t>Молодёжная 13</t>
  </si>
  <si>
    <t>Молодёжная 14</t>
  </si>
  <si>
    <t>Молодёжная 15</t>
  </si>
  <si>
    <t>Молодёжная 2</t>
  </si>
  <si>
    <t>Молодёжная 3</t>
  </si>
  <si>
    <t>Молодёжная  7</t>
  </si>
  <si>
    <t>Молодёжная 9</t>
  </si>
  <si>
    <t>Адрес</t>
  </si>
  <si>
    <t>Молодёжная 13А</t>
  </si>
  <si>
    <t>Молодёжная 13Б</t>
  </si>
  <si>
    <t>Мира 4Б</t>
  </si>
  <si>
    <t>Мира 14А</t>
  </si>
  <si>
    <t>Мира 14Б</t>
  </si>
  <si>
    <t>Общая площадь жилых помещений, кв.м.</t>
  </si>
  <si>
    <t>Объем, шт.</t>
  </si>
  <si>
    <t>Стоимость, тыс.руб.</t>
  </si>
  <si>
    <t>Объем, п.м.</t>
  </si>
  <si>
    <t>Объем, кв.м.</t>
  </si>
  <si>
    <t>Объем, дом</t>
  </si>
  <si>
    <t>Итого  по текущему ремонту, тыс.руб.</t>
  </si>
  <si>
    <t>Ремонт мягкой кровли тамбуров</t>
  </si>
  <si>
    <t>Замена почтовых ящиков в ж/д</t>
  </si>
  <si>
    <t>Установка светильников с датчиками движения</t>
  </si>
  <si>
    <t>Поверка ОПУ по ХВС</t>
  </si>
  <si>
    <t>Установка водосточных труб на входе в тамбур</t>
  </si>
  <si>
    <t>Поверка защитных ограждений на крыше ж/д</t>
  </si>
  <si>
    <t>Испытание на прочность лестниц пожарного выхода на лоджиях</t>
  </si>
  <si>
    <t>Установка противопожарных дверей в эл.щитовых в подвале ж/д</t>
  </si>
  <si>
    <t>Установка пластиков окон в подъездах ж/д</t>
  </si>
  <si>
    <t xml:space="preserve">Оформление и изготовление энегретических паспортов </t>
  </si>
  <si>
    <t>8,4</t>
  </si>
  <si>
    <t>44,20</t>
  </si>
  <si>
    <t>6,60</t>
  </si>
  <si>
    <t>Ремонтные работы после установки пластиковых оконных блоков</t>
  </si>
  <si>
    <t>Восстановление плит над вентиляционным выпуском на крыше дома</t>
  </si>
  <si>
    <t>Установка  металлических дверных блоков</t>
  </si>
  <si>
    <t>Ремонт кафельной плитки в подъездах ж/д</t>
  </si>
  <si>
    <t>Объем, шт./под</t>
  </si>
  <si>
    <t xml:space="preserve">Ремонт крылец и ступеней </t>
  </si>
  <si>
    <t>-</t>
  </si>
  <si>
    <t>ИП А.И.Мусаев</t>
  </si>
  <si>
    <t>ИП А.И.Мусаев               ИП Н.Э.Джалилова</t>
  </si>
  <si>
    <t>ИП А.С.Московкин</t>
  </si>
  <si>
    <t>ИП Н.Э.Джалилова</t>
  </si>
  <si>
    <t>ООО "ФОСТ"</t>
  </si>
  <si>
    <t>ООО "Энергия"</t>
  </si>
  <si>
    <t>ООО "Управляющая компания" "Домовой"</t>
  </si>
  <si>
    <t>ООО "Нарышкин иКо</t>
  </si>
  <si>
    <t>ООО "КолПласт", ИП А.В.Понамарев, ИП А.С.Московкин</t>
  </si>
  <si>
    <t>ИП А.В.Понамарев,ИП Н.Э.Джалилова</t>
  </si>
  <si>
    <t>ИП А.Е.Акуленков</t>
  </si>
  <si>
    <t>Н.Э.Джалилова</t>
  </si>
  <si>
    <t>ООО "А1"</t>
  </si>
  <si>
    <t xml:space="preserve">  Отчет  ООО "КОМФОРТ+" о выполнении работ по текущему ремонту многоквартирных домов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</si>
</sst>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center" vertical="center" textRotation="90" wrapText="1"/>
    </xf>
    <xf numFmtId="166" fontId="3" fillId="2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166" fontId="3" fillId="2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V32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3.42578125" customWidth="1"/>
    <col min="2" max="2" width="15" customWidth="1"/>
    <col min="3" max="3" width="10.28515625" customWidth="1"/>
    <col min="4" max="4" width="4.5703125" customWidth="1"/>
    <col min="5" max="5" width="7.85546875" customWidth="1"/>
    <col min="6" max="6" width="5.42578125" customWidth="1"/>
    <col min="7" max="7" width="7.42578125" customWidth="1"/>
    <col min="8" max="8" width="5.140625" style="3" customWidth="1"/>
    <col min="9" max="9" width="8.5703125" customWidth="1"/>
    <col min="10" max="10" width="4.5703125" customWidth="1"/>
    <col min="11" max="11" width="8" customWidth="1"/>
    <col min="12" max="12" width="4.7109375" customWidth="1"/>
    <col min="13" max="13" width="7" customWidth="1"/>
    <col min="14" max="14" width="6.42578125" customWidth="1"/>
    <col min="15" max="15" width="7.28515625" customWidth="1"/>
    <col min="16" max="16" width="4.5703125" customWidth="1"/>
    <col min="17" max="17" width="7.7109375" customWidth="1"/>
    <col min="18" max="18" width="4.7109375" customWidth="1"/>
    <col min="19" max="19" width="5.7109375" customWidth="1"/>
    <col min="20" max="20" width="5.140625" customWidth="1"/>
    <col min="21" max="21" width="6.7109375" customWidth="1"/>
    <col min="22" max="22" width="4.5703125" customWidth="1"/>
    <col min="23" max="23" width="8" customWidth="1"/>
    <col min="24" max="24" width="5.85546875" customWidth="1"/>
    <col min="25" max="25" width="7" customWidth="1"/>
    <col min="26" max="26" width="5.5703125" customWidth="1"/>
    <col min="27" max="27" width="6.42578125" customWidth="1"/>
    <col min="28" max="28" width="5.7109375" customWidth="1"/>
    <col min="29" max="29" width="6" customWidth="1"/>
    <col min="30" max="30" width="5.28515625" customWidth="1"/>
    <col min="31" max="31" width="8.28515625" customWidth="1"/>
    <col min="32" max="32" width="6.28515625" customWidth="1"/>
    <col min="33" max="33" width="7.5703125" customWidth="1"/>
    <col min="34" max="34" width="5.7109375" customWidth="1"/>
    <col min="35" max="35" width="7.7109375" customWidth="1"/>
    <col min="36" max="37" width="6.5703125" customWidth="1"/>
    <col min="38" max="38" width="5.85546875" customWidth="1"/>
    <col min="39" max="39" width="6.5703125" customWidth="1"/>
    <col min="40" max="40" width="5.140625" customWidth="1"/>
    <col min="41" max="41" width="5.85546875" customWidth="1"/>
    <col min="42" max="42" width="5.140625" customWidth="1"/>
    <col min="43" max="43" width="6.140625" customWidth="1"/>
    <col min="44" max="44" width="6.5703125" customWidth="1"/>
    <col min="45" max="45" width="7.28515625" customWidth="1"/>
    <col min="46" max="46" width="8.7109375" customWidth="1"/>
    <col min="47" max="47" width="10" customWidth="1"/>
    <col min="48" max="48" width="9.28515625" customWidth="1"/>
    <col min="49" max="49" width="15" customWidth="1"/>
    <col min="50" max="50" width="8.140625" customWidth="1"/>
    <col min="51" max="51" width="11.7109375" customWidth="1"/>
    <col min="52" max="52" width="6.5703125" customWidth="1"/>
    <col min="53" max="53" width="11.28515625" customWidth="1"/>
    <col min="54" max="54" width="10.42578125" customWidth="1"/>
    <col min="55" max="55" width="17.7109375" customWidth="1"/>
    <col min="56" max="56" width="8.42578125" customWidth="1"/>
    <col min="57" max="57" width="7" customWidth="1"/>
    <col min="58" max="58" width="6.28515625" customWidth="1"/>
    <col min="59" max="59" width="6.7109375" customWidth="1"/>
    <col min="60" max="60" width="15.7109375" customWidth="1"/>
    <col min="61" max="61" width="6.28515625" customWidth="1"/>
    <col min="62" max="62" width="7.28515625" customWidth="1"/>
    <col min="63" max="63" width="6.140625" customWidth="1"/>
    <col min="64" max="64" width="7" customWidth="1"/>
    <col min="65" max="65" width="21.7109375" customWidth="1"/>
    <col min="66" max="66" width="5.7109375" customWidth="1"/>
    <col min="67" max="67" width="7.42578125" customWidth="1"/>
    <col min="68" max="68" width="6.7109375" customWidth="1"/>
    <col min="69" max="69" width="6.85546875" customWidth="1"/>
    <col min="70" max="70" width="11.85546875" customWidth="1"/>
    <col min="71" max="71" width="7.140625" customWidth="1"/>
    <col min="72" max="72" width="5.7109375" customWidth="1"/>
    <col min="75" max="75" width="17.140625" customWidth="1"/>
    <col min="76" max="76" width="6.85546875" customWidth="1"/>
    <col min="80" max="80" width="11" customWidth="1"/>
    <col min="85" max="85" width="16.5703125" customWidth="1"/>
    <col min="90" max="90" width="14.42578125" customWidth="1"/>
  </cols>
  <sheetData>
    <row r="1" spans="1:46" ht="30.75" customHeight="1" x14ac:dyDescent="0.2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</row>
    <row r="2" spans="1:46" s="21" customFormat="1" ht="89.25" customHeight="1" x14ac:dyDescent="0.2">
      <c r="A2" s="45" t="s">
        <v>9</v>
      </c>
      <c r="B2" s="45" t="s">
        <v>26</v>
      </c>
      <c r="C2" s="45" t="s">
        <v>32</v>
      </c>
      <c r="D2" s="35" t="s">
        <v>3</v>
      </c>
      <c r="E2" s="36"/>
      <c r="F2" s="35" t="s">
        <v>0</v>
      </c>
      <c r="G2" s="36"/>
      <c r="H2" s="35" t="s">
        <v>2</v>
      </c>
      <c r="I2" s="36"/>
      <c r="J2" s="35" t="s">
        <v>14</v>
      </c>
      <c r="K2" s="36"/>
      <c r="L2" s="41" t="s">
        <v>39</v>
      </c>
      <c r="M2" s="42"/>
      <c r="N2" s="43" t="s">
        <v>1</v>
      </c>
      <c r="O2" s="44"/>
      <c r="P2" s="35" t="s">
        <v>15</v>
      </c>
      <c r="Q2" s="36"/>
      <c r="R2" s="35" t="s">
        <v>40</v>
      </c>
      <c r="S2" s="36"/>
      <c r="T2" s="35" t="s">
        <v>41</v>
      </c>
      <c r="U2" s="36"/>
      <c r="V2" s="35" t="s">
        <v>42</v>
      </c>
      <c r="W2" s="36"/>
      <c r="X2" s="35" t="s">
        <v>43</v>
      </c>
      <c r="Y2" s="36"/>
      <c r="Z2" s="35" t="s">
        <v>44</v>
      </c>
      <c r="AA2" s="36"/>
      <c r="AB2" s="35" t="s">
        <v>45</v>
      </c>
      <c r="AC2" s="36"/>
      <c r="AD2" s="35" t="s">
        <v>46</v>
      </c>
      <c r="AE2" s="36"/>
      <c r="AF2" s="35" t="s">
        <v>47</v>
      </c>
      <c r="AG2" s="36"/>
      <c r="AH2" s="35" t="s">
        <v>52</v>
      </c>
      <c r="AI2" s="36"/>
      <c r="AJ2" s="35" t="s">
        <v>53</v>
      </c>
      <c r="AK2" s="36"/>
      <c r="AL2" s="35" t="s">
        <v>54</v>
      </c>
      <c r="AM2" s="36"/>
      <c r="AN2" s="35" t="s">
        <v>55</v>
      </c>
      <c r="AO2" s="36"/>
      <c r="AP2" s="35" t="s">
        <v>57</v>
      </c>
      <c r="AQ2" s="36"/>
      <c r="AR2" s="35" t="s">
        <v>48</v>
      </c>
      <c r="AS2" s="36"/>
      <c r="AT2" s="48" t="s">
        <v>38</v>
      </c>
    </row>
    <row r="3" spans="1:46" s="21" customFormat="1" ht="54" customHeight="1" x14ac:dyDescent="0.2">
      <c r="A3" s="46"/>
      <c r="B3" s="46"/>
      <c r="C3" s="46"/>
      <c r="D3" s="22" t="s">
        <v>33</v>
      </c>
      <c r="E3" s="22" t="s">
        <v>34</v>
      </c>
      <c r="F3" s="22" t="s">
        <v>33</v>
      </c>
      <c r="G3" s="22" t="s">
        <v>34</v>
      </c>
      <c r="H3" s="22" t="s">
        <v>35</v>
      </c>
      <c r="I3" s="22" t="s">
        <v>34</v>
      </c>
      <c r="J3" s="22" t="s">
        <v>36</v>
      </c>
      <c r="K3" s="22" t="s">
        <v>34</v>
      </c>
      <c r="L3" s="22" t="s">
        <v>36</v>
      </c>
      <c r="M3" s="22" t="s">
        <v>34</v>
      </c>
      <c r="N3" s="22" t="s">
        <v>37</v>
      </c>
      <c r="O3" s="22" t="s">
        <v>34</v>
      </c>
      <c r="P3" s="22" t="s">
        <v>37</v>
      </c>
      <c r="Q3" s="22" t="s">
        <v>34</v>
      </c>
      <c r="R3" s="22" t="s">
        <v>33</v>
      </c>
      <c r="S3" s="22" t="s">
        <v>34</v>
      </c>
      <c r="T3" s="22" t="s">
        <v>33</v>
      </c>
      <c r="U3" s="22" t="s">
        <v>34</v>
      </c>
      <c r="V3" s="22" t="s">
        <v>33</v>
      </c>
      <c r="W3" s="22" t="s">
        <v>34</v>
      </c>
      <c r="X3" s="22" t="s">
        <v>33</v>
      </c>
      <c r="Y3" s="22" t="s">
        <v>34</v>
      </c>
      <c r="Z3" s="22" t="s">
        <v>33</v>
      </c>
      <c r="AA3" s="22" t="s">
        <v>34</v>
      </c>
      <c r="AB3" s="22" t="s">
        <v>33</v>
      </c>
      <c r="AC3" s="22" t="s">
        <v>34</v>
      </c>
      <c r="AD3" s="22" t="s">
        <v>33</v>
      </c>
      <c r="AE3" s="22" t="s">
        <v>34</v>
      </c>
      <c r="AF3" s="22" t="s">
        <v>33</v>
      </c>
      <c r="AG3" s="22" t="s">
        <v>34</v>
      </c>
      <c r="AH3" s="22" t="s">
        <v>33</v>
      </c>
      <c r="AI3" s="22" t="s">
        <v>34</v>
      </c>
      <c r="AJ3" s="22" t="s">
        <v>33</v>
      </c>
      <c r="AK3" s="22" t="s">
        <v>34</v>
      </c>
      <c r="AL3" s="22" t="s">
        <v>33</v>
      </c>
      <c r="AM3" s="22" t="s">
        <v>34</v>
      </c>
      <c r="AN3" s="22" t="s">
        <v>56</v>
      </c>
      <c r="AO3" s="22" t="s">
        <v>34</v>
      </c>
      <c r="AP3" s="22" t="s">
        <v>33</v>
      </c>
      <c r="AQ3" s="22" t="s">
        <v>34</v>
      </c>
      <c r="AR3" s="22" t="s">
        <v>33</v>
      </c>
      <c r="AS3" s="22" t="s">
        <v>34</v>
      </c>
      <c r="AT3" s="49"/>
    </row>
    <row r="4" spans="1:46" ht="15.75" customHeight="1" x14ac:dyDescent="0.2">
      <c r="A4" s="6">
        <v>1</v>
      </c>
      <c r="B4" s="31" t="s">
        <v>16</v>
      </c>
      <c r="C4" s="17">
        <v>3334.6</v>
      </c>
      <c r="D4" s="11"/>
      <c r="E4" s="5"/>
      <c r="F4" s="11"/>
      <c r="G4" s="5"/>
      <c r="H4" s="23">
        <v>323</v>
      </c>
      <c r="I4" s="5">
        <v>335.92</v>
      </c>
      <c r="J4" s="5">
        <v>2</v>
      </c>
      <c r="K4" s="5">
        <v>8</v>
      </c>
      <c r="L4" s="7"/>
      <c r="M4" s="5"/>
      <c r="N4" s="8">
        <v>79.5</v>
      </c>
      <c r="O4" s="5">
        <v>91.42</v>
      </c>
      <c r="P4" s="10"/>
      <c r="Q4" s="5"/>
      <c r="R4" s="6"/>
      <c r="S4" s="5"/>
      <c r="T4" s="11"/>
      <c r="U4" s="5"/>
      <c r="V4" s="11">
        <v>1</v>
      </c>
      <c r="W4" s="5">
        <v>18.2</v>
      </c>
      <c r="X4" s="6"/>
      <c r="Y4" s="6"/>
      <c r="Z4" s="6"/>
      <c r="AA4" s="10"/>
      <c r="AB4" s="10"/>
      <c r="AC4" s="10"/>
      <c r="AD4" s="10">
        <v>1</v>
      </c>
      <c r="AE4" s="10">
        <v>18.350000000000001</v>
      </c>
      <c r="AF4" s="10">
        <v>4</v>
      </c>
      <c r="AG4" s="30">
        <v>50</v>
      </c>
      <c r="AH4" s="10">
        <v>4</v>
      </c>
      <c r="AI4" s="10">
        <v>17.649999999999999</v>
      </c>
      <c r="AJ4" s="10"/>
      <c r="AK4" s="10"/>
      <c r="AL4" s="10"/>
      <c r="AM4" s="10"/>
      <c r="AN4" s="10"/>
      <c r="AO4" s="10"/>
      <c r="AP4" s="10"/>
      <c r="AQ4" s="30">
        <v>14</v>
      </c>
      <c r="AR4" s="10">
        <v>1</v>
      </c>
      <c r="AS4" s="30">
        <v>4</v>
      </c>
      <c r="AT4" s="8">
        <f>AS4+AQ4+AO4+AM4+AK4+AI4+AG4+AE4+AC4+AA4+Y4+W4+U4+S4+Q4+O4+M4+K4+I4+G4+E4</f>
        <v>557.54</v>
      </c>
    </row>
    <row r="5" spans="1:46" ht="15.75" customHeight="1" x14ac:dyDescent="0.2">
      <c r="A5" s="6">
        <f>A4+1</f>
        <v>2</v>
      </c>
      <c r="B5" s="31" t="s">
        <v>17</v>
      </c>
      <c r="C5" s="17">
        <v>1362.5</v>
      </c>
      <c r="D5" s="11">
        <v>1</v>
      </c>
      <c r="E5" s="6">
        <v>60</v>
      </c>
      <c r="F5" s="11">
        <v>1</v>
      </c>
      <c r="G5" s="6">
        <v>7.02</v>
      </c>
      <c r="H5" s="23"/>
      <c r="I5" s="5"/>
      <c r="J5" s="13"/>
      <c r="K5" s="5"/>
      <c r="L5" s="7"/>
      <c r="M5" s="5"/>
      <c r="N5" s="8"/>
      <c r="O5" s="6"/>
      <c r="P5" s="5"/>
      <c r="Q5" s="6"/>
      <c r="R5" s="11"/>
      <c r="S5" s="6"/>
      <c r="T5" s="11"/>
      <c r="U5" s="5"/>
      <c r="V5" s="11">
        <v>1</v>
      </c>
      <c r="W5" s="5">
        <v>18.2</v>
      </c>
      <c r="X5" s="6"/>
      <c r="Y5" s="6"/>
      <c r="Z5" s="11"/>
      <c r="AA5" s="6"/>
      <c r="AB5" s="6"/>
      <c r="AC5" s="6"/>
      <c r="AD5" s="10">
        <v>1</v>
      </c>
      <c r="AE5" s="10">
        <v>18.350000000000001</v>
      </c>
      <c r="AF5" s="6">
        <v>8</v>
      </c>
      <c r="AG5" s="5">
        <v>60</v>
      </c>
      <c r="AH5" s="6"/>
      <c r="AI5" s="6"/>
      <c r="AJ5" s="6"/>
      <c r="AK5" s="6"/>
      <c r="AL5" s="6"/>
      <c r="AM5" s="6"/>
      <c r="AN5" s="6"/>
      <c r="AO5" s="6"/>
      <c r="AP5" s="6"/>
      <c r="AQ5" s="5">
        <v>2</v>
      </c>
      <c r="AR5" s="10">
        <v>1</v>
      </c>
      <c r="AS5" s="30">
        <v>4</v>
      </c>
      <c r="AT5" s="8">
        <f t="shared" ref="AT5:AT23" si="0">AS5+AQ5+AO5+AM5+AK5+AI5+AG5+AE5+AC5+AA5+Y5+W5+U5+S5+Q5+O5+M5+K5+I5+G5+E5</f>
        <v>169.57</v>
      </c>
    </row>
    <row r="6" spans="1:46" ht="15" customHeight="1" x14ac:dyDescent="0.2">
      <c r="A6" s="6">
        <f t="shared" ref="A6:A23" si="1">A5+1</f>
        <v>3</v>
      </c>
      <c r="B6" s="31" t="s">
        <v>18</v>
      </c>
      <c r="C6" s="17">
        <v>3316.1</v>
      </c>
      <c r="D6" s="11">
        <v>1</v>
      </c>
      <c r="E6" s="5">
        <v>72.099999999999994</v>
      </c>
      <c r="F6" s="11">
        <v>1</v>
      </c>
      <c r="G6" s="6">
        <v>7.02</v>
      </c>
      <c r="H6" s="23">
        <v>199</v>
      </c>
      <c r="I6" s="5">
        <v>206.96</v>
      </c>
      <c r="J6" s="13"/>
      <c r="K6" s="5"/>
      <c r="L6" s="7"/>
      <c r="M6" s="5"/>
      <c r="N6" s="8">
        <v>12.5</v>
      </c>
      <c r="O6" s="6">
        <v>14.37</v>
      </c>
      <c r="P6" s="11">
        <v>2</v>
      </c>
      <c r="Q6" s="5">
        <v>22</v>
      </c>
      <c r="R6" s="11"/>
      <c r="S6" s="5"/>
      <c r="T6" s="11">
        <v>1</v>
      </c>
      <c r="U6" s="5">
        <v>3.71</v>
      </c>
      <c r="V6" s="11">
        <v>1</v>
      </c>
      <c r="W6" s="5">
        <v>18.2</v>
      </c>
      <c r="X6" s="6"/>
      <c r="Y6" s="6"/>
      <c r="Z6" s="11"/>
      <c r="AA6" s="6"/>
      <c r="AB6" s="6"/>
      <c r="AC6" s="6"/>
      <c r="AD6" s="10">
        <v>1</v>
      </c>
      <c r="AE6" s="10">
        <v>18.350000000000001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5">
        <v>18</v>
      </c>
      <c r="AR6" s="10">
        <v>1</v>
      </c>
      <c r="AS6" s="30">
        <v>4</v>
      </c>
      <c r="AT6" s="8">
        <f t="shared" si="0"/>
        <v>384.71000000000004</v>
      </c>
    </row>
    <row r="7" spans="1:46" ht="15" customHeight="1" x14ac:dyDescent="0.2">
      <c r="A7" s="6">
        <f t="shared" si="1"/>
        <v>4</v>
      </c>
      <c r="B7" s="31" t="s">
        <v>19</v>
      </c>
      <c r="C7" s="18">
        <v>3391.76</v>
      </c>
      <c r="D7" s="11">
        <v>1</v>
      </c>
      <c r="E7" s="5">
        <v>72.099999999999994</v>
      </c>
      <c r="F7" s="11">
        <v>1</v>
      </c>
      <c r="G7" s="5">
        <v>7.02</v>
      </c>
      <c r="H7" s="23">
        <v>71</v>
      </c>
      <c r="I7" s="5">
        <v>73.84</v>
      </c>
      <c r="J7" s="11">
        <v>21</v>
      </c>
      <c r="K7" s="5">
        <v>21.84</v>
      </c>
      <c r="L7" s="6"/>
      <c r="M7" s="5"/>
      <c r="N7" s="12">
        <v>36</v>
      </c>
      <c r="O7" s="5">
        <v>41.4</v>
      </c>
      <c r="P7" s="11"/>
      <c r="Q7" s="5"/>
      <c r="R7" s="11"/>
      <c r="S7" s="5"/>
      <c r="T7" s="11"/>
      <c r="U7" s="5"/>
      <c r="V7" s="11">
        <v>1</v>
      </c>
      <c r="W7" s="5">
        <v>18.2</v>
      </c>
      <c r="X7" s="6"/>
      <c r="Y7" s="6"/>
      <c r="Z7" s="11"/>
      <c r="AA7" s="6"/>
      <c r="AB7" s="6"/>
      <c r="AC7" s="6"/>
      <c r="AD7" s="10">
        <v>1</v>
      </c>
      <c r="AE7" s="10">
        <v>18.350000000000001</v>
      </c>
      <c r="AF7" s="6"/>
      <c r="AG7" s="6"/>
      <c r="AH7" s="6"/>
      <c r="AI7" s="6"/>
      <c r="AJ7" s="6">
        <v>5</v>
      </c>
      <c r="AK7" s="6">
        <v>32.159999999999997</v>
      </c>
      <c r="AL7" s="6"/>
      <c r="AM7" s="6"/>
      <c r="AN7" s="6"/>
      <c r="AO7" s="6"/>
      <c r="AP7" s="6"/>
      <c r="AQ7" s="5"/>
      <c r="AR7" s="10">
        <v>1</v>
      </c>
      <c r="AS7" s="30">
        <v>4</v>
      </c>
      <c r="AT7" s="8">
        <f t="shared" si="0"/>
        <v>288.90999999999997</v>
      </c>
    </row>
    <row r="8" spans="1:46" ht="14.25" customHeight="1" x14ac:dyDescent="0.2">
      <c r="A8" s="6">
        <f t="shared" si="1"/>
        <v>5</v>
      </c>
      <c r="B8" s="31" t="s">
        <v>27</v>
      </c>
      <c r="C8" s="17">
        <v>3419.5</v>
      </c>
      <c r="D8" s="11">
        <v>1</v>
      </c>
      <c r="E8" s="5">
        <v>72.099999999999994</v>
      </c>
      <c r="F8" s="11">
        <v>1</v>
      </c>
      <c r="G8" s="5">
        <v>7.02</v>
      </c>
      <c r="H8" s="23"/>
      <c r="I8" s="5"/>
      <c r="J8" s="11">
        <v>22.5</v>
      </c>
      <c r="K8" s="5">
        <v>50</v>
      </c>
      <c r="L8" s="7" t="s">
        <v>49</v>
      </c>
      <c r="M8" s="5">
        <v>8.73</v>
      </c>
      <c r="N8" s="8"/>
      <c r="O8" s="6"/>
      <c r="P8" s="12"/>
      <c r="Q8" s="6"/>
      <c r="R8" s="12"/>
      <c r="S8" s="5"/>
      <c r="T8" s="11"/>
      <c r="U8" s="5"/>
      <c r="V8" s="11">
        <v>1</v>
      </c>
      <c r="W8" s="5">
        <v>18.2</v>
      </c>
      <c r="X8" s="6">
        <v>1</v>
      </c>
      <c r="Y8" s="5">
        <v>48</v>
      </c>
      <c r="Z8" s="12"/>
      <c r="AA8" s="6"/>
      <c r="AB8" s="6"/>
      <c r="AC8" s="6"/>
      <c r="AD8" s="10">
        <v>1</v>
      </c>
      <c r="AE8" s="10">
        <v>18.350000000000001</v>
      </c>
      <c r="AF8" s="6"/>
      <c r="AG8" s="6"/>
      <c r="AH8" s="6"/>
      <c r="AI8" s="6"/>
      <c r="AJ8" s="6"/>
      <c r="AK8" s="6"/>
      <c r="AL8" s="6"/>
      <c r="AM8" s="6"/>
      <c r="AN8" s="6">
        <v>1</v>
      </c>
      <c r="AO8" s="6">
        <v>11.89</v>
      </c>
      <c r="AP8" s="6"/>
      <c r="AQ8" s="5">
        <v>17</v>
      </c>
      <c r="AR8" s="10">
        <v>1</v>
      </c>
      <c r="AS8" s="30">
        <v>4</v>
      </c>
      <c r="AT8" s="8">
        <f t="shared" si="0"/>
        <v>255.29000000000002</v>
      </c>
    </row>
    <row r="9" spans="1:46" ht="14.25" customHeight="1" x14ac:dyDescent="0.2">
      <c r="A9" s="6">
        <f t="shared" si="1"/>
        <v>6</v>
      </c>
      <c r="B9" s="31" t="s">
        <v>28</v>
      </c>
      <c r="C9" s="18">
        <v>3425.44</v>
      </c>
      <c r="D9" s="11">
        <v>2</v>
      </c>
      <c r="E9" s="5">
        <v>144.19999999999999</v>
      </c>
      <c r="F9" s="11">
        <v>1</v>
      </c>
      <c r="G9" s="6">
        <v>7.02</v>
      </c>
      <c r="H9" s="23">
        <v>208</v>
      </c>
      <c r="I9" s="5">
        <v>216.32</v>
      </c>
      <c r="J9" s="13"/>
      <c r="K9" s="5"/>
      <c r="L9" s="6"/>
      <c r="M9" s="5"/>
      <c r="N9" s="8"/>
      <c r="O9" s="6"/>
      <c r="P9" s="12"/>
      <c r="Q9" s="5"/>
      <c r="R9" s="12">
        <v>3</v>
      </c>
      <c r="S9" s="5">
        <v>12</v>
      </c>
      <c r="T9" s="11">
        <v>6</v>
      </c>
      <c r="U9" s="5">
        <v>22.26</v>
      </c>
      <c r="V9" s="11">
        <v>1</v>
      </c>
      <c r="W9" s="5">
        <v>18.2</v>
      </c>
      <c r="X9" s="6">
        <v>1</v>
      </c>
      <c r="Y9" s="5">
        <v>48</v>
      </c>
      <c r="Z9" s="12"/>
      <c r="AA9" s="6"/>
      <c r="AB9" s="6"/>
      <c r="AC9" s="6"/>
      <c r="AD9" s="10">
        <v>1</v>
      </c>
      <c r="AE9" s="10">
        <v>18.350000000000001</v>
      </c>
      <c r="AF9" s="6"/>
      <c r="AG9" s="6"/>
      <c r="AH9" s="6"/>
      <c r="AI9" s="6"/>
      <c r="AJ9" s="6"/>
      <c r="AK9" s="6"/>
      <c r="AL9" s="6"/>
      <c r="AM9" s="6"/>
      <c r="AN9" s="6">
        <v>1</v>
      </c>
      <c r="AO9" s="6">
        <v>2.72</v>
      </c>
      <c r="AP9" s="6"/>
      <c r="AQ9" s="5">
        <v>3</v>
      </c>
      <c r="AR9" s="10">
        <v>1</v>
      </c>
      <c r="AS9" s="30">
        <v>4</v>
      </c>
      <c r="AT9" s="8">
        <f t="shared" si="0"/>
        <v>496.07</v>
      </c>
    </row>
    <row r="10" spans="1:46" ht="13.5" customHeight="1" x14ac:dyDescent="0.2">
      <c r="A10" s="6">
        <f t="shared" si="1"/>
        <v>7</v>
      </c>
      <c r="B10" s="31" t="s">
        <v>20</v>
      </c>
      <c r="C10" s="17">
        <v>3359.1</v>
      </c>
      <c r="D10" s="11"/>
      <c r="E10" s="6"/>
      <c r="F10" s="11"/>
      <c r="G10" s="6"/>
      <c r="H10" s="23"/>
      <c r="I10" s="5"/>
      <c r="J10" s="5">
        <v>3</v>
      </c>
      <c r="K10" s="5">
        <v>12</v>
      </c>
      <c r="L10" s="7" t="s">
        <v>51</v>
      </c>
      <c r="M10" s="5">
        <v>6.86</v>
      </c>
      <c r="N10" s="9"/>
      <c r="O10" s="6"/>
      <c r="P10" s="12"/>
      <c r="Q10" s="5"/>
      <c r="R10" s="12"/>
      <c r="S10" s="5"/>
      <c r="T10" s="11"/>
      <c r="U10" s="5"/>
      <c r="V10" s="11">
        <v>1</v>
      </c>
      <c r="W10" s="5">
        <v>18.2</v>
      </c>
      <c r="X10" s="6"/>
      <c r="Y10" s="6"/>
      <c r="Z10" s="12"/>
      <c r="AA10" s="6"/>
      <c r="AB10" s="6"/>
      <c r="AC10" s="6"/>
      <c r="AD10" s="10">
        <v>1</v>
      </c>
      <c r="AE10" s="10">
        <v>18.350000000000001</v>
      </c>
      <c r="AF10" s="6">
        <v>8</v>
      </c>
      <c r="AG10" s="5">
        <v>100</v>
      </c>
      <c r="AH10" s="6">
        <v>8</v>
      </c>
      <c r="AI10" s="6">
        <v>35.299999999999997</v>
      </c>
      <c r="AJ10" s="6">
        <v>1</v>
      </c>
      <c r="AK10" s="6">
        <v>6.43</v>
      </c>
      <c r="AL10" s="6"/>
      <c r="AM10" s="6"/>
      <c r="AN10" s="6"/>
      <c r="AO10" s="6"/>
      <c r="AP10" s="6"/>
      <c r="AQ10" s="5">
        <v>16</v>
      </c>
      <c r="AR10" s="10">
        <v>1</v>
      </c>
      <c r="AS10" s="30">
        <v>4</v>
      </c>
      <c r="AT10" s="8">
        <f t="shared" si="0"/>
        <v>217.14</v>
      </c>
    </row>
    <row r="11" spans="1:46" ht="14.25" customHeight="1" x14ac:dyDescent="0.2">
      <c r="A11" s="6">
        <f t="shared" si="1"/>
        <v>8</v>
      </c>
      <c r="B11" s="31" t="s">
        <v>21</v>
      </c>
      <c r="C11" s="17">
        <v>3343.2</v>
      </c>
      <c r="D11" s="11">
        <v>1</v>
      </c>
      <c r="E11" s="5">
        <v>72.099999999999994</v>
      </c>
      <c r="F11" s="11">
        <v>1</v>
      </c>
      <c r="G11" s="6">
        <v>7.02</v>
      </c>
      <c r="H11" s="23">
        <v>140</v>
      </c>
      <c r="I11" s="5">
        <v>145.6</v>
      </c>
      <c r="J11" s="13">
        <v>42</v>
      </c>
      <c r="K11" s="5">
        <v>43.68</v>
      </c>
      <c r="L11" s="6"/>
      <c r="M11" s="5"/>
      <c r="N11" s="9">
        <v>10</v>
      </c>
      <c r="O11" s="5">
        <v>11.5</v>
      </c>
      <c r="P11" s="12">
        <v>2</v>
      </c>
      <c r="Q11" s="5">
        <v>30</v>
      </c>
      <c r="R11" s="12"/>
      <c r="S11" s="5"/>
      <c r="T11" s="11"/>
      <c r="U11" s="5"/>
      <c r="V11" s="11">
        <v>1</v>
      </c>
      <c r="W11" s="5">
        <v>18.2</v>
      </c>
      <c r="X11" s="6"/>
      <c r="Y11" s="6"/>
      <c r="Z11" s="12"/>
      <c r="AA11" s="6"/>
      <c r="AB11" s="6"/>
      <c r="AC11" s="6"/>
      <c r="AD11" s="10">
        <v>1</v>
      </c>
      <c r="AE11" s="10">
        <v>18.350000000000001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5">
        <v>4</v>
      </c>
      <c r="AR11" s="10">
        <v>1</v>
      </c>
      <c r="AS11" s="30">
        <v>4</v>
      </c>
      <c r="AT11" s="8">
        <f t="shared" si="0"/>
        <v>354.44999999999993</v>
      </c>
    </row>
    <row r="12" spans="1:46" ht="14.25" customHeight="1" x14ac:dyDescent="0.2">
      <c r="A12" s="6">
        <f t="shared" si="1"/>
        <v>9</v>
      </c>
      <c r="B12" s="31" t="s">
        <v>29</v>
      </c>
      <c r="C12" s="18">
        <v>3376.21</v>
      </c>
      <c r="D12" s="11"/>
      <c r="E12" s="5"/>
      <c r="F12" s="11"/>
      <c r="G12" s="6"/>
      <c r="H12" s="29">
        <v>109</v>
      </c>
      <c r="I12" s="5">
        <v>113.36</v>
      </c>
      <c r="J12" s="13"/>
      <c r="K12" s="5"/>
      <c r="L12" s="7"/>
      <c r="M12" s="5"/>
      <c r="N12" s="8"/>
      <c r="O12" s="6"/>
      <c r="P12" s="12">
        <v>3</v>
      </c>
      <c r="Q12" s="6">
        <v>45</v>
      </c>
      <c r="R12" s="12"/>
      <c r="S12" s="5"/>
      <c r="T12" s="11">
        <v>4</v>
      </c>
      <c r="U12" s="5">
        <v>28</v>
      </c>
      <c r="V12" s="11">
        <v>1</v>
      </c>
      <c r="W12" s="5">
        <v>18.2</v>
      </c>
      <c r="X12" s="5"/>
      <c r="Y12" s="5"/>
      <c r="Z12" s="12"/>
      <c r="AA12" s="6"/>
      <c r="AB12" s="6"/>
      <c r="AC12" s="6"/>
      <c r="AD12" s="10">
        <v>1</v>
      </c>
      <c r="AE12" s="10">
        <v>18.350000000000001</v>
      </c>
      <c r="AF12" s="6"/>
      <c r="AG12" s="6"/>
      <c r="AH12" s="6"/>
      <c r="AI12" s="6"/>
      <c r="AJ12" s="6">
        <v>1</v>
      </c>
      <c r="AK12" s="6">
        <v>6.43</v>
      </c>
      <c r="AL12" s="6"/>
      <c r="AM12" s="6"/>
      <c r="AN12" s="6"/>
      <c r="AO12" s="6"/>
      <c r="AP12" s="6"/>
      <c r="AQ12" s="6"/>
      <c r="AR12" s="10">
        <v>1</v>
      </c>
      <c r="AS12" s="30">
        <v>4</v>
      </c>
      <c r="AT12" s="8">
        <f t="shared" si="0"/>
        <v>233.34</v>
      </c>
    </row>
    <row r="13" spans="1:46" ht="15" customHeight="1" x14ac:dyDescent="0.2">
      <c r="A13" s="6">
        <f t="shared" si="1"/>
        <v>10</v>
      </c>
      <c r="B13" s="31" t="s">
        <v>4</v>
      </c>
      <c r="C13" s="17">
        <v>3376.1</v>
      </c>
      <c r="D13" s="11"/>
      <c r="E13" s="6"/>
      <c r="F13" s="11"/>
      <c r="G13" s="6"/>
      <c r="H13" s="23"/>
      <c r="I13" s="5"/>
      <c r="J13" s="13"/>
      <c r="K13" s="5"/>
      <c r="L13" s="6"/>
      <c r="M13" s="5"/>
      <c r="N13" s="9"/>
      <c r="O13" s="6"/>
      <c r="P13" s="12">
        <v>3</v>
      </c>
      <c r="Q13" s="5">
        <v>45</v>
      </c>
      <c r="R13" s="12"/>
      <c r="S13" s="5"/>
      <c r="T13" s="11"/>
      <c r="U13" s="5"/>
      <c r="V13" s="11"/>
      <c r="W13" s="5"/>
      <c r="X13" s="6"/>
      <c r="Y13" s="6"/>
      <c r="Z13" s="12"/>
      <c r="AA13" s="3"/>
      <c r="AB13" s="28"/>
      <c r="AC13" s="3"/>
      <c r="AD13" s="10">
        <v>1</v>
      </c>
      <c r="AE13" s="10">
        <v>18.350000000000001</v>
      </c>
      <c r="AF13" s="28">
        <v>8</v>
      </c>
      <c r="AG13" s="32">
        <v>100</v>
      </c>
      <c r="AH13" s="28">
        <v>8</v>
      </c>
      <c r="AI13" s="28">
        <v>35.299999999999997</v>
      </c>
      <c r="AJ13" s="28"/>
      <c r="AK13" s="28"/>
      <c r="AL13" s="28"/>
      <c r="AM13" s="28"/>
      <c r="AN13" s="28"/>
      <c r="AO13" s="28"/>
      <c r="AP13" s="28"/>
      <c r="AQ13" s="28"/>
      <c r="AR13" s="10">
        <v>1</v>
      </c>
      <c r="AS13" s="30">
        <v>4</v>
      </c>
      <c r="AT13" s="8">
        <f t="shared" si="0"/>
        <v>202.65</v>
      </c>
    </row>
    <row r="14" spans="1:46" ht="15" customHeight="1" x14ac:dyDescent="0.2">
      <c r="A14" s="6">
        <f t="shared" si="1"/>
        <v>11</v>
      </c>
      <c r="B14" s="31" t="s">
        <v>5</v>
      </c>
      <c r="C14" s="18">
        <v>3383.55</v>
      </c>
      <c r="D14" s="11">
        <v>1</v>
      </c>
      <c r="E14" s="6">
        <v>72.099999999999994</v>
      </c>
      <c r="F14" s="11">
        <v>2</v>
      </c>
      <c r="G14" s="6">
        <v>14.04</v>
      </c>
      <c r="H14" s="23"/>
      <c r="I14" s="5"/>
      <c r="J14" s="13"/>
      <c r="K14" s="5"/>
      <c r="L14" s="7" t="s">
        <v>51</v>
      </c>
      <c r="M14" s="5">
        <v>6.86</v>
      </c>
      <c r="N14" s="8">
        <v>63</v>
      </c>
      <c r="O14" s="6">
        <v>72.45</v>
      </c>
      <c r="P14" s="12"/>
      <c r="Q14" s="6"/>
      <c r="R14" s="12"/>
      <c r="S14" s="5"/>
      <c r="T14" s="11"/>
      <c r="U14" s="5"/>
      <c r="V14" s="11">
        <v>1</v>
      </c>
      <c r="W14" s="5">
        <v>18.2</v>
      </c>
      <c r="X14" s="6"/>
      <c r="Y14" s="6"/>
      <c r="Z14" s="12"/>
      <c r="AA14" s="6"/>
      <c r="AB14" s="6"/>
      <c r="AC14" s="6"/>
      <c r="AD14" s="10">
        <v>1</v>
      </c>
      <c r="AE14" s="10">
        <v>18.350000000000001</v>
      </c>
      <c r="AF14" s="6">
        <v>8</v>
      </c>
      <c r="AG14" s="5">
        <v>100</v>
      </c>
      <c r="AH14" s="6">
        <v>8</v>
      </c>
      <c r="AI14" s="6">
        <v>35.299999999999997</v>
      </c>
      <c r="AJ14" s="6">
        <v>7</v>
      </c>
      <c r="AK14" s="6">
        <v>45.02</v>
      </c>
      <c r="AL14" s="6"/>
      <c r="AM14" s="6"/>
      <c r="AN14" s="6"/>
      <c r="AO14" s="6"/>
      <c r="AP14" s="6"/>
      <c r="AQ14" s="5">
        <v>10</v>
      </c>
      <c r="AR14" s="10">
        <v>1</v>
      </c>
      <c r="AS14" s="30">
        <v>4</v>
      </c>
      <c r="AT14" s="8">
        <f t="shared" si="0"/>
        <v>396.32000000000005</v>
      </c>
    </row>
    <row r="15" spans="1:46" ht="15.75" customHeight="1" x14ac:dyDescent="0.2">
      <c r="A15" s="6">
        <f t="shared" si="1"/>
        <v>12</v>
      </c>
      <c r="B15" s="31" t="s">
        <v>6</v>
      </c>
      <c r="C15" s="18">
        <v>3391.28</v>
      </c>
      <c r="D15" s="11">
        <v>1</v>
      </c>
      <c r="E15" s="6">
        <v>72.099999999999994</v>
      </c>
      <c r="F15" s="11">
        <v>1</v>
      </c>
      <c r="G15" s="6">
        <v>7.02</v>
      </c>
      <c r="H15" s="23"/>
      <c r="I15" s="5"/>
      <c r="J15" s="13"/>
      <c r="K15" s="5"/>
      <c r="L15" s="6"/>
      <c r="M15" s="5"/>
      <c r="N15" s="9">
        <v>47</v>
      </c>
      <c r="O15" s="6">
        <v>54.05</v>
      </c>
      <c r="P15" s="12">
        <v>4</v>
      </c>
      <c r="Q15" s="5">
        <v>60</v>
      </c>
      <c r="R15" s="12"/>
      <c r="S15" s="5"/>
      <c r="T15" s="11"/>
      <c r="U15" s="5"/>
      <c r="V15" s="11">
        <v>1</v>
      </c>
      <c r="W15" s="5">
        <v>18.2</v>
      </c>
      <c r="X15" s="6"/>
      <c r="Y15" s="6"/>
      <c r="Z15" s="12"/>
      <c r="AA15" s="6"/>
      <c r="AB15" s="6"/>
      <c r="AC15" s="6"/>
      <c r="AD15" s="10">
        <v>1</v>
      </c>
      <c r="AE15" s="10">
        <v>18.350000000000001</v>
      </c>
      <c r="AF15" s="6">
        <v>4</v>
      </c>
      <c r="AG15" s="5">
        <v>50</v>
      </c>
      <c r="AH15" s="6"/>
      <c r="AI15" s="6"/>
      <c r="AJ15" s="6">
        <v>5</v>
      </c>
      <c r="AK15" s="6">
        <v>32.159999999999997</v>
      </c>
      <c r="AL15" s="6"/>
      <c r="AM15" s="6"/>
      <c r="AN15" s="6"/>
      <c r="AO15" s="6"/>
      <c r="AP15" s="6"/>
      <c r="AQ15" s="5">
        <v>14</v>
      </c>
      <c r="AR15" s="10">
        <v>1</v>
      </c>
      <c r="AS15" s="30">
        <v>4</v>
      </c>
      <c r="AT15" s="8">
        <f t="shared" si="0"/>
        <v>329.88</v>
      </c>
    </row>
    <row r="16" spans="1:46" ht="14.25" customHeight="1" x14ac:dyDescent="0.2">
      <c r="A16" s="6">
        <f t="shared" si="1"/>
        <v>13</v>
      </c>
      <c r="B16" s="31" t="s">
        <v>30</v>
      </c>
      <c r="C16" s="18">
        <v>3352.19</v>
      </c>
      <c r="D16" s="11"/>
      <c r="E16" s="5"/>
      <c r="F16" s="11"/>
      <c r="G16" s="5"/>
      <c r="H16" s="23">
        <v>111</v>
      </c>
      <c r="I16" s="5">
        <v>115.4</v>
      </c>
      <c r="J16" s="13">
        <v>32</v>
      </c>
      <c r="K16" s="5">
        <v>33.28</v>
      </c>
      <c r="L16" s="7"/>
      <c r="M16" s="5"/>
      <c r="N16" s="9"/>
      <c r="O16" s="5"/>
      <c r="P16" s="12"/>
      <c r="Q16" s="6"/>
      <c r="R16" s="12"/>
      <c r="S16" s="5"/>
      <c r="T16" s="11"/>
      <c r="U16" s="5"/>
      <c r="V16" s="11">
        <v>1</v>
      </c>
      <c r="W16" s="5">
        <v>18.2</v>
      </c>
      <c r="X16" s="5"/>
      <c r="Y16" s="5"/>
      <c r="Z16" s="12"/>
      <c r="AA16" s="6"/>
      <c r="AB16" s="6"/>
      <c r="AC16" s="6"/>
      <c r="AD16" s="10">
        <v>1</v>
      </c>
      <c r="AE16" s="10">
        <v>18.350000000000001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5">
        <v>14</v>
      </c>
      <c r="AR16" s="10">
        <v>1</v>
      </c>
      <c r="AS16" s="30">
        <v>4</v>
      </c>
      <c r="AT16" s="8">
        <f t="shared" si="0"/>
        <v>203.23000000000002</v>
      </c>
    </row>
    <row r="17" spans="1:48" ht="13.5" customHeight="1" x14ac:dyDescent="0.2">
      <c r="A17" s="6">
        <f t="shared" si="1"/>
        <v>14</v>
      </c>
      <c r="B17" s="31" t="s">
        <v>31</v>
      </c>
      <c r="C17" s="17">
        <v>3347.8</v>
      </c>
      <c r="D17" s="11">
        <v>1</v>
      </c>
      <c r="E17" s="5">
        <v>256</v>
      </c>
      <c r="F17" s="11"/>
      <c r="G17" s="6"/>
      <c r="H17" s="23"/>
      <c r="I17" s="5"/>
      <c r="J17" s="13"/>
      <c r="K17" s="5"/>
      <c r="L17" s="6"/>
      <c r="M17" s="5"/>
      <c r="N17" s="9"/>
      <c r="O17" s="6"/>
      <c r="P17" s="12"/>
      <c r="Q17" s="6"/>
      <c r="R17" s="12"/>
      <c r="S17" s="5"/>
      <c r="T17" s="11"/>
      <c r="U17" s="5"/>
      <c r="V17" s="11">
        <v>1</v>
      </c>
      <c r="W17" s="5">
        <v>18.2</v>
      </c>
      <c r="X17" s="6"/>
      <c r="Y17" s="6"/>
      <c r="Z17" s="12"/>
      <c r="AA17" s="5"/>
      <c r="AB17" s="5"/>
      <c r="AC17" s="5"/>
      <c r="AD17" s="10"/>
      <c r="AE17" s="10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10">
        <v>1</v>
      </c>
      <c r="AS17" s="30">
        <v>4</v>
      </c>
      <c r="AT17" s="8">
        <f t="shared" si="0"/>
        <v>278.2</v>
      </c>
    </row>
    <row r="18" spans="1:48" ht="14.25" customHeight="1" x14ac:dyDescent="0.2">
      <c r="A18" s="6">
        <f t="shared" si="1"/>
        <v>15</v>
      </c>
      <c r="B18" s="31" t="s">
        <v>22</v>
      </c>
      <c r="C18" s="17">
        <v>9682.2000000000007</v>
      </c>
      <c r="D18" s="11"/>
      <c r="E18" s="5"/>
      <c r="F18" s="11"/>
      <c r="G18" s="5"/>
      <c r="H18" s="23"/>
      <c r="I18" s="5"/>
      <c r="J18" s="13"/>
      <c r="K18" s="6"/>
      <c r="L18" s="7" t="s">
        <v>50</v>
      </c>
      <c r="M18" s="5">
        <v>45.96</v>
      </c>
      <c r="N18" s="8">
        <v>3</v>
      </c>
      <c r="O18" s="6">
        <v>3.45</v>
      </c>
      <c r="P18" s="12">
        <v>5</v>
      </c>
      <c r="Q18" s="6">
        <v>75</v>
      </c>
      <c r="R18" s="12"/>
      <c r="S18" s="5"/>
      <c r="T18" s="11"/>
      <c r="U18" s="5"/>
      <c r="V18" s="11">
        <v>1</v>
      </c>
      <c r="W18" s="5">
        <v>18.2</v>
      </c>
      <c r="X18" s="6"/>
      <c r="Y18" s="6"/>
      <c r="Z18" s="12">
        <v>1</v>
      </c>
      <c r="AA18" s="5">
        <v>25</v>
      </c>
      <c r="AB18" s="6"/>
      <c r="AC18" s="6"/>
      <c r="AD18" s="10">
        <v>1</v>
      </c>
      <c r="AE18" s="10">
        <v>18.350000000000001</v>
      </c>
      <c r="AF18" s="6">
        <v>72</v>
      </c>
      <c r="AG18" s="6">
        <v>330.48</v>
      </c>
      <c r="AH18" s="6">
        <v>72</v>
      </c>
      <c r="AI18" s="6">
        <v>114.53</v>
      </c>
      <c r="AJ18" s="6"/>
      <c r="AK18" s="6"/>
      <c r="AL18" s="6"/>
      <c r="AM18" s="6"/>
      <c r="AN18" s="6"/>
      <c r="AO18" s="6"/>
      <c r="AP18" s="6"/>
      <c r="AQ18" s="5">
        <v>18.5</v>
      </c>
      <c r="AR18" s="10">
        <v>1</v>
      </c>
      <c r="AS18" s="30">
        <v>4</v>
      </c>
      <c r="AT18" s="8">
        <f t="shared" si="0"/>
        <v>653.47000000000014</v>
      </c>
    </row>
    <row r="19" spans="1:48" ht="14.25" customHeight="1" x14ac:dyDescent="0.2">
      <c r="A19" s="6">
        <f t="shared" si="1"/>
        <v>16</v>
      </c>
      <c r="B19" s="31" t="s">
        <v>23</v>
      </c>
      <c r="C19" s="18">
        <v>4916.18</v>
      </c>
      <c r="D19" s="11">
        <v>3</v>
      </c>
      <c r="E19" s="5">
        <v>346.18</v>
      </c>
      <c r="F19" s="11"/>
      <c r="G19" s="6"/>
      <c r="H19" s="23">
        <v>129</v>
      </c>
      <c r="I19" s="5">
        <v>134.16</v>
      </c>
      <c r="J19" s="13"/>
      <c r="K19" s="6"/>
      <c r="L19" s="6"/>
      <c r="M19" s="6"/>
      <c r="N19" s="8">
        <v>39</v>
      </c>
      <c r="O19" s="5">
        <v>44.85</v>
      </c>
      <c r="P19" s="12"/>
      <c r="Q19" s="6"/>
      <c r="R19" s="12"/>
      <c r="S19" s="5"/>
      <c r="T19" s="11"/>
      <c r="U19" s="5"/>
      <c r="V19" s="11">
        <v>1</v>
      </c>
      <c r="W19" s="5">
        <v>18.2</v>
      </c>
      <c r="X19" s="6"/>
      <c r="Y19" s="6"/>
      <c r="Z19" s="12">
        <v>1</v>
      </c>
      <c r="AA19" s="5">
        <v>25</v>
      </c>
      <c r="AB19" s="6">
        <v>1</v>
      </c>
      <c r="AC19" s="6">
        <v>35</v>
      </c>
      <c r="AD19" s="10">
        <v>1</v>
      </c>
      <c r="AE19" s="10">
        <v>18.350000000000001</v>
      </c>
      <c r="AF19" s="6"/>
      <c r="AG19" s="6"/>
      <c r="AH19" s="6"/>
      <c r="AI19" s="6"/>
      <c r="AJ19" s="6">
        <v>2</v>
      </c>
      <c r="AK19" s="6">
        <v>12.86</v>
      </c>
      <c r="AL19" s="6"/>
      <c r="AM19" s="6"/>
      <c r="AN19" s="6"/>
      <c r="AO19" s="6"/>
      <c r="AP19" s="6"/>
      <c r="AQ19" s="6"/>
      <c r="AR19" s="10">
        <v>1</v>
      </c>
      <c r="AS19" s="30">
        <v>4</v>
      </c>
      <c r="AT19" s="8">
        <f t="shared" si="0"/>
        <v>638.6</v>
      </c>
    </row>
    <row r="20" spans="1:48" ht="14.25" customHeight="1" x14ac:dyDescent="0.2">
      <c r="A20" s="6">
        <f t="shared" si="1"/>
        <v>17</v>
      </c>
      <c r="B20" s="31" t="s">
        <v>24</v>
      </c>
      <c r="C20" s="18">
        <v>4862.7</v>
      </c>
      <c r="D20" s="11">
        <v>9</v>
      </c>
      <c r="E20" s="5">
        <v>381</v>
      </c>
      <c r="F20" s="11"/>
      <c r="G20" s="5"/>
      <c r="H20" s="23">
        <v>159</v>
      </c>
      <c r="I20" s="5">
        <v>165.36</v>
      </c>
      <c r="J20" s="13"/>
      <c r="K20" s="6"/>
      <c r="L20" s="7"/>
      <c r="M20" s="6"/>
      <c r="N20" s="9">
        <v>183.5</v>
      </c>
      <c r="O20" s="6">
        <v>211.02</v>
      </c>
      <c r="P20" s="12"/>
      <c r="Q20" s="6"/>
      <c r="R20" s="12"/>
      <c r="S20" s="5"/>
      <c r="T20" s="11"/>
      <c r="U20" s="5"/>
      <c r="V20" s="11">
        <v>1</v>
      </c>
      <c r="W20" s="5">
        <v>18.2</v>
      </c>
      <c r="X20" s="6"/>
      <c r="Y20" s="6"/>
      <c r="Z20" s="12">
        <v>1</v>
      </c>
      <c r="AA20" s="5">
        <v>25</v>
      </c>
      <c r="AB20" s="6">
        <v>1</v>
      </c>
      <c r="AC20" s="6">
        <v>35</v>
      </c>
      <c r="AD20" s="10">
        <v>1</v>
      </c>
      <c r="AE20" s="10">
        <v>18.350000000000001</v>
      </c>
      <c r="AF20" s="6">
        <v>2</v>
      </c>
      <c r="AG20" s="5">
        <v>36.5</v>
      </c>
      <c r="AH20" s="6"/>
      <c r="AI20" s="6"/>
      <c r="AJ20" s="6"/>
      <c r="AK20" s="6"/>
      <c r="AL20" s="6"/>
      <c r="AM20" s="6"/>
      <c r="AN20" s="6"/>
      <c r="AO20" s="6"/>
      <c r="AP20" s="6"/>
      <c r="AQ20" s="5">
        <v>8</v>
      </c>
      <c r="AR20" s="10">
        <v>1</v>
      </c>
      <c r="AS20" s="30">
        <v>4</v>
      </c>
      <c r="AT20" s="8">
        <f t="shared" si="0"/>
        <v>902.43000000000006</v>
      </c>
    </row>
    <row r="21" spans="1:48" ht="14.25" customHeight="1" x14ac:dyDescent="0.2">
      <c r="A21" s="6">
        <f t="shared" si="1"/>
        <v>18</v>
      </c>
      <c r="B21" s="31" t="s">
        <v>25</v>
      </c>
      <c r="C21" s="18">
        <v>5889.2</v>
      </c>
      <c r="D21" s="11">
        <v>1</v>
      </c>
      <c r="E21" s="5">
        <v>102</v>
      </c>
      <c r="F21" s="11"/>
      <c r="G21" s="6"/>
      <c r="H21" s="23"/>
      <c r="I21" s="5"/>
      <c r="J21" s="13"/>
      <c r="K21" s="6"/>
      <c r="L21" s="6"/>
      <c r="M21" s="6"/>
      <c r="N21" s="9">
        <v>47</v>
      </c>
      <c r="O21" s="6">
        <v>54.05</v>
      </c>
      <c r="P21" s="12"/>
      <c r="Q21" s="6"/>
      <c r="R21" s="12"/>
      <c r="S21" s="5"/>
      <c r="T21" s="11"/>
      <c r="U21" s="5"/>
      <c r="V21" s="11">
        <v>1</v>
      </c>
      <c r="W21" s="5">
        <v>18.2</v>
      </c>
      <c r="X21" s="6"/>
      <c r="Y21" s="6"/>
      <c r="Z21" s="12">
        <v>1</v>
      </c>
      <c r="AA21" s="5">
        <v>25</v>
      </c>
      <c r="AB21" s="6"/>
      <c r="AC21" s="6"/>
      <c r="AD21" s="10">
        <v>1</v>
      </c>
      <c r="AE21" s="10">
        <v>18.350000000000001</v>
      </c>
      <c r="AF21" s="6">
        <v>24</v>
      </c>
      <c r="AG21" s="6">
        <v>110.16</v>
      </c>
      <c r="AH21" s="6">
        <v>24</v>
      </c>
      <c r="AI21" s="6">
        <v>35.03</v>
      </c>
      <c r="AJ21" s="6"/>
      <c r="AK21" s="6"/>
      <c r="AL21" s="6"/>
      <c r="AM21" s="6"/>
      <c r="AN21" s="6"/>
      <c r="AO21" s="6"/>
      <c r="AP21" s="6"/>
      <c r="AQ21" s="5"/>
      <c r="AR21" s="10">
        <v>1</v>
      </c>
      <c r="AS21" s="30">
        <v>4</v>
      </c>
      <c r="AT21" s="8">
        <f t="shared" si="0"/>
        <v>366.78999999999996</v>
      </c>
    </row>
    <row r="22" spans="1:48" ht="13.5" customHeight="1" x14ac:dyDescent="0.2">
      <c r="A22" s="6">
        <f t="shared" si="1"/>
        <v>19</v>
      </c>
      <c r="B22" s="4" t="s">
        <v>7</v>
      </c>
      <c r="C22" s="17">
        <v>9969.9</v>
      </c>
      <c r="D22" s="11">
        <v>5</v>
      </c>
      <c r="E22" s="6">
        <v>52.5</v>
      </c>
      <c r="F22" s="11"/>
      <c r="G22" s="5"/>
      <c r="H22" s="23"/>
      <c r="I22" s="5"/>
      <c r="J22" s="13"/>
      <c r="K22" s="6"/>
      <c r="L22" s="7"/>
      <c r="M22" s="6"/>
      <c r="N22" s="9"/>
      <c r="O22" s="6"/>
      <c r="P22" s="12"/>
      <c r="Q22" s="6"/>
      <c r="R22" s="12"/>
      <c r="S22" s="5"/>
      <c r="T22" s="11"/>
      <c r="U22" s="5"/>
      <c r="V22" s="11">
        <v>1</v>
      </c>
      <c r="W22" s="5">
        <v>18.2</v>
      </c>
      <c r="X22" s="6"/>
      <c r="Y22" s="6"/>
      <c r="Z22" s="12">
        <v>1</v>
      </c>
      <c r="AA22" s="5">
        <v>25</v>
      </c>
      <c r="AB22" s="6"/>
      <c r="AC22" s="6"/>
      <c r="AD22" s="10"/>
      <c r="AE22" s="10"/>
      <c r="AF22" s="6"/>
      <c r="AG22" s="6"/>
      <c r="AH22" s="6"/>
      <c r="AI22" s="6"/>
      <c r="AJ22" s="6"/>
      <c r="AK22" s="6"/>
      <c r="AL22" s="6">
        <v>10</v>
      </c>
      <c r="AM22" s="6">
        <v>350</v>
      </c>
      <c r="AN22" s="6"/>
      <c r="AO22" s="6"/>
      <c r="AP22" s="6" t="s">
        <v>58</v>
      </c>
      <c r="AQ22" s="5">
        <v>22</v>
      </c>
      <c r="AR22" s="10">
        <v>1</v>
      </c>
      <c r="AS22" s="30">
        <v>4</v>
      </c>
      <c r="AT22" s="8">
        <f t="shared" si="0"/>
        <v>471.7</v>
      </c>
    </row>
    <row r="23" spans="1:48" ht="14.25" customHeight="1" x14ac:dyDescent="0.2">
      <c r="A23" s="6">
        <f t="shared" si="1"/>
        <v>20</v>
      </c>
      <c r="B23" s="14" t="s">
        <v>8</v>
      </c>
      <c r="C23" s="5">
        <v>3858.5</v>
      </c>
      <c r="D23" s="11"/>
      <c r="E23" s="5"/>
      <c r="F23" s="11"/>
      <c r="G23" s="6"/>
      <c r="H23" s="23"/>
      <c r="I23" s="5"/>
      <c r="J23" s="13"/>
      <c r="K23" s="6"/>
      <c r="L23" s="6"/>
      <c r="M23" s="6"/>
      <c r="N23" s="8"/>
      <c r="O23" s="6"/>
      <c r="P23" s="12"/>
      <c r="Q23" s="5"/>
      <c r="R23" s="12"/>
      <c r="S23" s="5"/>
      <c r="T23" s="11"/>
      <c r="U23" s="6"/>
      <c r="V23" s="11"/>
      <c r="W23" s="5"/>
      <c r="X23" s="6"/>
      <c r="Y23" s="6"/>
      <c r="Z23" s="12"/>
      <c r="AA23" s="9"/>
      <c r="AB23" s="9"/>
      <c r="AC23" s="9"/>
      <c r="AD23" s="10"/>
      <c r="AE23" s="1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8">
        <v>4</v>
      </c>
      <c r="AR23" s="10">
        <v>1</v>
      </c>
      <c r="AS23" s="30">
        <v>4</v>
      </c>
      <c r="AT23" s="8">
        <f t="shared" si="0"/>
        <v>8</v>
      </c>
    </row>
    <row r="24" spans="1:48" s="27" customFormat="1" ht="67.5" customHeight="1" x14ac:dyDescent="0.2">
      <c r="A24" s="50" t="s">
        <v>10</v>
      </c>
      <c r="B24" s="50"/>
      <c r="C24" s="50"/>
      <c r="D24" s="47" t="s">
        <v>59</v>
      </c>
      <c r="E24" s="47"/>
      <c r="F24" s="47" t="s">
        <v>60</v>
      </c>
      <c r="G24" s="47"/>
      <c r="H24" s="47" t="s">
        <v>61</v>
      </c>
      <c r="I24" s="47"/>
      <c r="J24" s="47" t="s">
        <v>61</v>
      </c>
      <c r="K24" s="47"/>
      <c r="L24" s="47" t="s">
        <v>62</v>
      </c>
      <c r="M24" s="47"/>
      <c r="N24" s="47" t="s">
        <v>63</v>
      </c>
      <c r="O24" s="47"/>
      <c r="P24" s="47" t="s">
        <v>61</v>
      </c>
      <c r="Q24" s="47"/>
      <c r="R24" s="47"/>
      <c r="S24" s="47"/>
      <c r="T24" s="47" t="s">
        <v>64</v>
      </c>
      <c r="U24" s="47"/>
      <c r="V24" s="47" t="s">
        <v>65</v>
      </c>
      <c r="W24" s="47"/>
      <c r="X24" s="20"/>
      <c r="Y24" s="20" t="s">
        <v>62</v>
      </c>
      <c r="Z24" s="39" t="s">
        <v>66</v>
      </c>
      <c r="AA24" s="39"/>
      <c r="AB24" s="33" t="s">
        <v>66</v>
      </c>
      <c r="AC24" s="34"/>
      <c r="AD24" s="33" t="s">
        <v>66</v>
      </c>
      <c r="AE24" s="34"/>
      <c r="AF24" s="33" t="s">
        <v>67</v>
      </c>
      <c r="AG24" s="34"/>
      <c r="AH24" s="33" t="s">
        <v>68</v>
      </c>
      <c r="AI24" s="34"/>
      <c r="AJ24" s="33" t="s">
        <v>59</v>
      </c>
      <c r="AK24" s="34"/>
      <c r="AL24" s="33" t="s">
        <v>69</v>
      </c>
      <c r="AM24" s="34"/>
      <c r="AN24" s="33" t="s">
        <v>59</v>
      </c>
      <c r="AO24" s="34"/>
      <c r="AP24" s="33" t="s">
        <v>70</v>
      </c>
      <c r="AQ24" s="34"/>
      <c r="AR24" s="33" t="s">
        <v>71</v>
      </c>
      <c r="AS24" s="34"/>
      <c r="AT24" s="26"/>
    </row>
    <row r="25" spans="1:48" s="27" customFormat="1" ht="26.25" customHeight="1" x14ac:dyDescent="0.2">
      <c r="A25" s="37" t="s">
        <v>11</v>
      </c>
      <c r="B25" s="37"/>
      <c r="C25" s="37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39"/>
      <c r="P25" s="40"/>
      <c r="Q25" s="39"/>
      <c r="R25" s="39"/>
      <c r="S25" s="39"/>
      <c r="T25" s="39"/>
      <c r="U25" s="39"/>
      <c r="V25" s="39"/>
      <c r="W25" s="39"/>
      <c r="X25" s="25"/>
      <c r="Y25" s="25"/>
      <c r="Z25" s="39"/>
      <c r="AA25" s="39"/>
      <c r="AB25" s="33"/>
      <c r="AC25" s="34"/>
      <c r="AD25" s="33"/>
      <c r="AE25" s="34"/>
      <c r="AF25" s="33"/>
      <c r="AG25" s="34"/>
      <c r="AH25" s="33"/>
      <c r="AI25" s="34"/>
      <c r="AJ25" s="33"/>
      <c r="AK25" s="34"/>
      <c r="AL25" s="33"/>
      <c r="AM25" s="34"/>
      <c r="AN25" s="33"/>
      <c r="AO25" s="34"/>
      <c r="AP25" s="33"/>
      <c r="AQ25" s="34"/>
      <c r="AR25" s="33"/>
      <c r="AS25" s="34"/>
      <c r="AT25" s="24"/>
      <c r="AU25" s="19"/>
      <c r="AV25" s="19"/>
    </row>
    <row r="26" spans="1:48" s="27" customFormat="1" ht="16.5" customHeight="1" x14ac:dyDescent="0.2">
      <c r="A26" s="38" t="s">
        <v>12</v>
      </c>
      <c r="B26" s="38"/>
      <c r="C26" s="38"/>
      <c r="D26" s="39" t="s">
        <v>13</v>
      </c>
      <c r="E26" s="39"/>
      <c r="F26" s="39" t="s">
        <v>13</v>
      </c>
      <c r="G26" s="39"/>
      <c r="H26" s="39" t="s">
        <v>13</v>
      </c>
      <c r="I26" s="39"/>
      <c r="J26" s="39" t="s">
        <v>13</v>
      </c>
      <c r="K26" s="39"/>
      <c r="L26" s="39" t="s">
        <v>13</v>
      </c>
      <c r="M26" s="39"/>
      <c r="N26" s="39" t="s">
        <v>13</v>
      </c>
      <c r="O26" s="39"/>
      <c r="P26" s="39" t="s">
        <v>13</v>
      </c>
      <c r="Q26" s="39"/>
      <c r="R26" s="39" t="s">
        <v>13</v>
      </c>
      <c r="S26" s="39"/>
      <c r="T26" s="39" t="s">
        <v>13</v>
      </c>
      <c r="U26" s="39"/>
      <c r="V26" s="39" t="s">
        <v>13</v>
      </c>
      <c r="W26" s="39"/>
      <c r="X26" s="25"/>
      <c r="Y26" s="25"/>
      <c r="Z26" s="39" t="s">
        <v>13</v>
      </c>
      <c r="AA26" s="39"/>
      <c r="AB26" s="33"/>
      <c r="AC26" s="34"/>
      <c r="AD26" s="33"/>
      <c r="AE26" s="34"/>
      <c r="AF26" s="33"/>
      <c r="AG26" s="34"/>
      <c r="AH26" s="33"/>
      <c r="AI26" s="34"/>
      <c r="AJ26" s="33"/>
      <c r="AK26" s="34"/>
      <c r="AL26" s="33"/>
      <c r="AM26" s="34"/>
      <c r="AN26" s="33"/>
      <c r="AO26" s="34"/>
      <c r="AP26" s="33"/>
      <c r="AQ26" s="34"/>
      <c r="AR26" s="33"/>
      <c r="AS26" s="34"/>
      <c r="AT26" s="24"/>
      <c r="AU26" s="19"/>
      <c r="AV26" s="19"/>
    </row>
    <row r="27" spans="1:48" x14ac:dyDescent="0.2">
      <c r="A27" s="15"/>
      <c r="B27" s="15"/>
      <c r="C27" s="16"/>
      <c r="D27" s="15"/>
      <c r="E27" s="15"/>
      <c r="F27" s="15"/>
      <c r="G27" s="15"/>
      <c r="H27" s="1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"/>
      <c r="AU27" s="1"/>
      <c r="AV27" s="1"/>
    </row>
    <row r="28" spans="1:48" ht="18.75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</row>
    <row r="31" spans="1:48" x14ac:dyDescent="0.2">
      <c r="D31" s="2"/>
    </row>
    <row r="32" spans="1:48" x14ac:dyDescent="0.2">
      <c r="D32" s="2"/>
    </row>
  </sheetData>
  <mergeCells count="90">
    <mergeCell ref="A1:AT1"/>
    <mergeCell ref="A28:AT28"/>
    <mergeCell ref="P2:Q2"/>
    <mergeCell ref="R2:S2"/>
    <mergeCell ref="R24:S24"/>
    <mergeCell ref="R25:S25"/>
    <mergeCell ref="R26:S26"/>
    <mergeCell ref="F26:G26"/>
    <mergeCell ref="N26:O26"/>
    <mergeCell ref="AB24:AC24"/>
    <mergeCell ref="AR24:AS24"/>
    <mergeCell ref="AF24:AG24"/>
    <mergeCell ref="AH24:AI24"/>
    <mergeCell ref="AJ24:AK24"/>
    <mergeCell ref="AL24:AM24"/>
    <mergeCell ref="AN24:AO24"/>
    <mergeCell ref="AT2:AT3"/>
    <mergeCell ref="A24:C24"/>
    <mergeCell ref="D24:E24"/>
    <mergeCell ref="F24:G24"/>
    <mergeCell ref="H24:I24"/>
    <mergeCell ref="J24:K24"/>
    <mergeCell ref="L24:M24"/>
    <mergeCell ref="N24:O24"/>
    <mergeCell ref="A2:A3"/>
    <mergeCell ref="AD24:AE24"/>
    <mergeCell ref="AP24:AQ24"/>
    <mergeCell ref="N2:O2"/>
    <mergeCell ref="Z2:AA2"/>
    <mergeCell ref="C2:C3"/>
    <mergeCell ref="B2:B3"/>
    <mergeCell ref="P24:Q24"/>
    <mergeCell ref="T2:U2"/>
    <mergeCell ref="V2:W2"/>
    <mergeCell ref="V24:W24"/>
    <mergeCell ref="T24:U24"/>
    <mergeCell ref="X2:Y2"/>
    <mergeCell ref="D2:E2"/>
    <mergeCell ref="F2:G2"/>
    <mergeCell ref="H2:I2"/>
    <mergeCell ref="J2:K2"/>
    <mergeCell ref="L2:M2"/>
    <mergeCell ref="V25:W25"/>
    <mergeCell ref="V26:W26"/>
    <mergeCell ref="Z25:AA25"/>
    <mergeCell ref="Z26:AA26"/>
    <mergeCell ref="Z24:AA24"/>
    <mergeCell ref="J25:K25"/>
    <mergeCell ref="T25:U25"/>
    <mergeCell ref="T26:U26"/>
    <mergeCell ref="P25:Q25"/>
    <mergeCell ref="J26:K26"/>
    <mergeCell ref="L25:M25"/>
    <mergeCell ref="L26:M26"/>
    <mergeCell ref="N25:O25"/>
    <mergeCell ref="P26:Q26"/>
    <mergeCell ref="A25:C25"/>
    <mergeCell ref="A26:C26"/>
    <mergeCell ref="H25:I25"/>
    <mergeCell ref="H26:I26"/>
    <mergeCell ref="D25:E25"/>
    <mergeCell ref="F25:G25"/>
    <mergeCell ref="D26:E26"/>
    <mergeCell ref="AB2:AC2"/>
    <mergeCell ref="AR2:AS2"/>
    <mergeCell ref="AD2:AE2"/>
    <mergeCell ref="AH2:AI2"/>
    <mergeCell ref="AF2:AG2"/>
    <mergeCell ref="AJ2:AK2"/>
    <mergeCell ref="AN2:AO2"/>
    <mergeCell ref="AP2:AQ2"/>
    <mergeCell ref="AL2:AM2"/>
    <mergeCell ref="AB26:AC26"/>
    <mergeCell ref="AB25:AC25"/>
    <mergeCell ref="AD25:AE25"/>
    <mergeCell ref="AD26:AE26"/>
    <mergeCell ref="AF25:AG25"/>
    <mergeCell ref="AF26:AG26"/>
    <mergeCell ref="AH25:AI25"/>
    <mergeCell ref="AH26:AI26"/>
    <mergeCell ref="AJ25:AK25"/>
    <mergeCell ref="AJ26:AK26"/>
    <mergeCell ref="AL25:AM25"/>
    <mergeCell ref="AL26:AM26"/>
    <mergeCell ref="AN25:AO25"/>
    <mergeCell ref="AN26:AO26"/>
    <mergeCell ref="AP25:AQ25"/>
    <mergeCell ref="AP26:AQ26"/>
    <mergeCell ref="AR25:AS25"/>
    <mergeCell ref="AR26:AS26"/>
  </mergeCells>
  <phoneticPr fontId="0" type="noConversion"/>
  <pageMargins left="0.52" right="0.23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комфорт+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Чернявская Лариса Константиновна</cp:lastModifiedBy>
  <cp:lastPrinted>2015-02-27T11:22:40Z</cp:lastPrinted>
  <dcterms:created xsi:type="dcterms:W3CDTF">1996-10-08T23:32:33Z</dcterms:created>
  <dcterms:modified xsi:type="dcterms:W3CDTF">2017-03-28T03:58:12Z</dcterms:modified>
</cp:coreProperties>
</file>