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7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7" i="1"/>
  <c r="O56" i="1" s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Q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S50" i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39" i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E34" i="1"/>
  <c r="G34" i="1" s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Q26" i="1"/>
  <c r="Q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T23" i="1"/>
  <c r="S23" i="1"/>
  <c r="S26" i="1" s="1"/>
  <c r="S25" i="1" s="1"/>
  <c r="R23" i="1"/>
  <c r="R62" i="1" s="1"/>
  <c r="Q23" i="1"/>
  <c r="P23" i="1"/>
  <c r="O23" i="1"/>
  <c r="O62" i="1" s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G20" i="1" s="1"/>
  <c r="B20" i="1"/>
  <c r="F20" i="1" s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E13" i="1" s="1"/>
  <c r="D14" i="1"/>
  <c r="C14" i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D13" i="1"/>
  <c r="AE12" i="1"/>
  <c r="AB12" i="1"/>
  <c r="AA12" i="1"/>
  <c r="X12" i="1"/>
  <c r="W12" i="1"/>
  <c r="T12" i="1"/>
  <c r="S12" i="1"/>
  <c r="P12" i="1"/>
  <c r="O12" i="1"/>
  <c r="L12" i="1"/>
  <c r="K12" i="1"/>
  <c r="H12" i="1"/>
  <c r="D12" i="1"/>
  <c r="E11" i="1"/>
  <c r="E10" i="1" s="1"/>
  <c r="E9" i="1" s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W9" i="1" s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B10" i="1"/>
  <c r="AE9" i="1"/>
  <c r="AB9" i="1"/>
  <c r="AA9" i="1"/>
  <c r="X9" i="1"/>
  <c r="T9" i="1"/>
  <c r="S9" i="1"/>
  <c r="P9" i="1"/>
  <c r="O9" i="1"/>
  <c r="L9" i="1"/>
  <c r="K9" i="1"/>
  <c r="H9" i="1"/>
  <c r="B9" i="1"/>
  <c r="AG14" i="1" l="1"/>
  <c r="W60" i="1"/>
  <c r="W59" i="1" s="1"/>
  <c r="W22" i="1"/>
  <c r="G11" i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6" i="1"/>
  <c r="O25" i="1" s="1"/>
  <c r="U25" i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F39" i="1" l="1"/>
  <c r="AG57" i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25" i="1" l="1"/>
  <c r="AG61" i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<sst xmlns="http://schemas.openxmlformats.org/spreadsheetml/2006/main" count="114" uniqueCount="54">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</sst>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T3" sqref="T3:U4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45536</v>
      </c>
      <c r="D5" s="16">
        <v>45536</v>
      </c>
      <c r="E5" s="16">
        <v>45536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8.4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3.36</v>
      </c>
      <c r="R9" s="23">
        <f t="shared" si="1"/>
        <v>68.3</v>
      </c>
      <c r="S9" s="23">
        <f t="shared" si="1"/>
        <v>5.04</v>
      </c>
      <c r="T9" s="23">
        <f t="shared" si="1"/>
        <v>242.3</v>
      </c>
      <c r="U9" s="23">
        <f t="shared" si="1"/>
        <v>0</v>
      </c>
      <c r="V9" s="23">
        <f t="shared" si="1"/>
        <v>248.9</v>
      </c>
      <c r="W9" s="23">
        <f t="shared" si="1"/>
        <v>0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8.4</v>
      </c>
      <c r="F10" s="27">
        <f>E10/B10*100</f>
        <v>0.98427503456680188</v>
      </c>
      <c r="G10" s="27">
        <f>E10/C10*100</f>
        <v>0.98937598643141522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3.36</v>
      </c>
      <c r="R10" s="26">
        <f t="shared" si="2"/>
        <v>68.3</v>
      </c>
      <c r="S10" s="26">
        <f t="shared" si="2"/>
        <v>5.04</v>
      </c>
      <c r="T10" s="26">
        <f t="shared" si="2"/>
        <v>242.3</v>
      </c>
      <c r="U10" s="26">
        <f t="shared" si="2"/>
        <v>0</v>
      </c>
      <c r="V10" s="26">
        <f t="shared" si="2"/>
        <v>248.9</v>
      </c>
      <c r="W10" s="26">
        <f t="shared" si="2"/>
        <v>0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8.4</v>
      </c>
      <c r="F11" s="27">
        <f t="shared" ref="F11:F17" si="3">E11/B11*100</f>
        <v>0.98427503456680188</v>
      </c>
      <c r="G11" s="27">
        <f t="shared" ref="G11:G17" si="4">E11/C11*100</f>
        <v>0.98937598643141522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3.36</v>
      </c>
      <c r="R11" s="27">
        <v>68.3</v>
      </c>
      <c r="S11" s="27">
        <v>5.04</v>
      </c>
      <c r="T11" s="27">
        <v>242.3</v>
      </c>
      <c r="U11" s="27"/>
      <c r="V11" s="27">
        <v>248.9</v>
      </c>
      <c r="W11" s="27"/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840.62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1603.68</v>
      </c>
      <c r="F12" s="27">
        <f t="shared" si="3"/>
        <v>30.160801940907639</v>
      </c>
      <c r="G12" s="27">
        <f t="shared" si="4"/>
        <v>33.05098368967095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232.48</v>
      </c>
      <c r="N12" s="26">
        <f t="shared" si="6"/>
        <v>232.48</v>
      </c>
      <c r="O12" s="26">
        <f t="shared" si="6"/>
        <v>232.48</v>
      </c>
      <c r="P12" s="26">
        <f t="shared" si="6"/>
        <v>232.47</v>
      </c>
      <c r="Q12" s="26">
        <f t="shared" si="6"/>
        <v>232.47</v>
      </c>
      <c r="R12" s="26">
        <f t="shared" si="6"/>
        <v>232.48</v>
      </c>
      <c r="S12" s="26">
        <f t="shared" si="6"/>
        <v>232.48</v>
      </c>
      <c r="T12" s="26">
        <f t="shared" si="6"/>
        <v>1606.79</v>
      </c>
      <c r="U12" s="26">
        <f t="shared" si="6"/>
        <v>0</v>
      </c>
      <c r="V12" s="26">
        <f t="shared" si="6"/>
        <v>232.48</v>
      </c>
      <c r="W12" s="26">
        <f t="shared" si="6"/>
        <v>0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3248.46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1603.68</v>
      </c>
      <c r="F13" s="27">
        <f>E13/B13*100</f>
        <v>30.160801940907639</v>
      </c>
      <c r="G13" s="27">
        <f t="shared" si="4"/>
        <v>33.05098368967095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232.48</v>
      </c>
      <c r="N13" s="27">
        <f t="shared" si="6"/>
        <v>232.48</v>
      </c>
      <c r="O13" s="27">
        <f t="shared" si="6"/>
        <v>232.48</v>
      </c>
      <c r="P13" s="27">
        <f t="shared" si="6"/>
        <v>232.47</v>
      </c>
      <c r="Q13" s="27">
        <f t="shared" si="6"/>
        <v>232.47</v>
      </c>
      <c r="R13" s="27">
        <f t="shared" si="6"/>
        <v>232.48</v>
      </c>
      <c r="S13" s="27">
        <f t="shared" si="6"/>
        <v>232.48</v>
      </c>
      <c r="T13" s="27">
        <f t="shared" si="6"/>
        <v>1606.79</v>
      </c>
      <c r="U13" s="27">
        <f>U14</f>
        <v>0</v>
      </c>
      <c r="V13" s="27">
        <f t="shared" si="6"/>
        <v>232.48</v>
      </c>
      <c r="W13" s="27">
        <f t="shared" si="6"/>
        <v>0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3248.46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1603.68</v>
      </c>
      <c r="F14" s="27">
        <f>E14/B14*100</f>
        <v>30.160801940907639</v>
      </c>
      <c r="G14" s="27">
        <f t="shared" si="4"/>
        <v>33.05098368967095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232.48</v>
      </c>
      <c r="N14" s="27">
        <v>232.48</v>
      </c>
      <c r="O14" s="27">
        <v>232.48</v>
      </c>
      <c r="P14" s="27">
        <v>232.47</v>
      </c>
      <c r="Q14" s="27">
        <v>232.47</v>
      </c>
      <c r="R14" s="27">
        <v>232.48</v>
      </c>
      <c r="S14" s="27">
        <v>232.48</v>
      </c>
      <c r="T14" s="27">
        <v>1606.79</v>
      </c>
      <c r="U14" s="27"/>
      <c r="V14" s="27">
        <v>232.48</v>
      </c>
      <c r="W14" s="27"/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3248.46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45.84</v>
      </c>
      <c r="D18" s="36">
        <f t="shared" si="10"/>
        <v>45.84</v>
      </c>
      <c r="E18" s="36">
        <f t="shared" si="10"/>
        <v>45.84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45.84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45.84</v>
      </c>
      <c r="D19" s="26">
        <f t="shared" si="10"/>
        <v>45.84</v>
      </c>
      <c r="E19" s="26">
        <f t="shared" si="10"/>
        <v>45.84</v>
      </c>
      <c r="F19" s="27">
        <f>E19/B19*100</f>
        <v>78.884873515745994</v>
      </c>
      <c r="G19" s="27">
        <f>E19/C19*100</f>
        <v>100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45.84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45.84</v>
      </c>
      <c r="D20" s="26">
        <f>H20+J20+L20+N20+P20+R20</f>
        <v>45.84</v>
      </c>
      <c r="E20" s="26">
        <f>I20+K20+M20+O20+Q20+S20</f>
        <v>45.84</v>
      </c>
      <c r="F20" s="27">
        <f>E20/B20*100</f>
        <v>78.884873515745994</v>
      </c>
      <c r="G20" s="27">
        <f>E20/C20*100</f>
        <v>100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45.84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5747</v>
      </c>
      <c r="D22" s="41">
        <f>D23</f>
        <v>5751.4000000000005</v>
      </c>
      <c r="E22" s="41">
        <f>E23</f>
        <v>1657.92</v>
      </c>
      <c r="F22" s="27">
        <f>E22/B22*100</f>
        <v>26.574426410291757</v>
      </c>
      <c r="G22" s="27">
        <f>E22/C22*100</f>
        <v>28.848442665738649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232.48</v>
      </c>
      <c r="N22" s="42">
        <f t="shared" si="12"/>
        <v>235.17999999999998</v>
      </c>
      <c r="O22" s="42">
        <f t="shared" si="12"/>
        <v>232.48</v>
      </c>
      <c r="P22" s="42">
        <f t="shared" si="12"/>
        <v>236.87</v>
      </c>
      <c r="Q22" s="42">
        <f t="shared" si="12"/>
        <v>235.83</v>
      </c>
      <c r="R22" s="42">
        <f t="shared" si="12"/>
        <v>346.62</v>
      </c>
      <c r="S22" s="42">
        <f t="shared" si="12"/>
        <v>283.36</v>
      </c>
      <c r="T22" s="42">
        <f t="shared" si="12"/>
        <v>1849.09</v>
      </c>
      <c r="U22" s="42">
        <f t="shared" si="12"/>
        <v>0</v>
      </c>
      <c r="V22" s="42">
        <f t="shared" si="12"/>
        <v>481.38</v>
      </c>
      <c r="W22" s="42">
        <f t="shared" si="12"/>
        <v>0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4089.08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5747</v>
      </c>
      <c r="D23" s="42">
        <f>D11+D14+D17+D20</f>
        <v>5751.4000000000005</v>
      </c>
      <c r="E23" s="42">
        <f>E11+E14+E17+E20</f>
        <v>1657.92</v>
      </c>
      <c r="F23" s="27">
        <f>E23/B23*100</f>
        <v>26.574426410291757</v>
      </c>
      <c r="G23" s="27">
        <f>E23/C23*100</f>
        <v>28.848442665738649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232.48</v>
      </c>
      <c r="N23" s="42">
        <f t="shared" si="13"/>
        <v>235.17999999999998</v>
      </c>
      <c r="O23" s="42">
        <f t="shared" si="13"/>
        <v>232.48</v>
      </c>
      <c r="P23" s="42">
        <f t="shared" si="13"/>
        <v>236.87</v>
      </c>
      <c r="Q23" s="42">
        <f t="shared" si="13"/>
        <v>235.83</v>
      </c>
      <c r="R23" s="42">
        <f t="shared" si="13"/>
        <v>346.62</v>
      </c>
      <c r="S23" s="42">
        <f t="shared" si="13"/>
        <v>283.36</v>
      </c>
      <c r="T23" s="42">
        <f t="shared" si="13"/>
        <v>1849.09</v>
      </c>
      <c r="U23" s="42"/>
      <c r="V23" s="42">
        <f t="shared" si="13"/>
        <v>481.38</v>
      </c>
      <c r="W23" s="42">
        <f t="shared" si="13"/>
        <v>0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4089.08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5747</v>
      </c>
      <c r="D25" s="42">
        <f>D26</f>
        <v>5751.4000000000005</v>
      </c>
      <c r="E25" s="42">
        <f>E26</f>
        <v>1657.92</v>
      </c>
      <c r="F25" s="27">
        <f>E25/B25*100</f>
        <v>26.574426410291757</v>
      </c>
      <c r="G25" s="27">
        <f>E25/C25*100</f>
        <v>28.848442665738649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232.48</v>
      </c>
      <c r="N25" s="42">
        <f t="shared" si="14"/>
        <v>235.17999999999998</v>
      </c>
      <c r="O25" s="42">
        <f t="shared" si="14"/>
        <v>232.48</v>
      </c>
      <c r="P25" s="42">
        <f t="shared" si="14"/>
        <v>236.87</v>
      </c>
      <c r="Q25" s="42">
        <f t="shared" si="14"/>
        <v>235.83</v>
      </c>
      <c r="R25" s="42">
        <f t="shared" si="14"/>
        <v>346.62</v>
      </c>
      <c r="S25" s="42">
        <f t="shared" si="14"/>
        <v>283.36</v>
      </c>
      <c r="T25" s="42">
        <f t="shared" si="14"/>
        <v>1849.09</v>
      </c>
      <c r="U25" s="42">
        <f t="shared" si="14"/>
        <v>0</v>
      </c>
      <c r="V25" s="42">
        <f t="shared" si="14"/>
        <v>481.38</v>
      </c>
      <c r="W25" s="42">
        <f t="shared" si="14"/>
        <v>0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4089.08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5747</v>
      </c>
      <c r="D26" s="42">
        <f>D23</f>
        <v>5751.4000000000005</v>
      </c>
      <c r="E26" s="42">
        <f>E23</f>
        <v>1657.92</v>
      </c>
      <c r="F26" s="27">
        <f>E26/B26*100</f>
        <v>26.574426410291757</v>
      </c>
      <c r="G26" s="27">
        <f>E26/C26*100</f>
        <v>28.848442665738649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232.48</v>
      </c>
      <c r="N26" s="42">
        <f t="shared" si="15"/>
        <v>235.17999999999998</v>
      </c>
      <c r="O26" s="42">
        <f t="shared" si="15"/>
        <v>232.48</v>
      </c>
      <c r="P26" s="42">
        <f t="shared" si="15"/>
        <v>236.87</v>
      </c>
      <c r="Q26" s="42">
        <f t="shared" si="15"/>
        <v>235.83</v>
      </c>
      <c r="R26" s="42">
        <f t="shared" si="15"/>
        <v>346.62</v>
      </c>
      <c r="S26" s="42">
        <f t="shared" si="15"/>
        <v>283.36</v>
      </c>
      <c r="T26" s="42">
        <f t="shared" si="15"/>
        <v>1849.09</v>
      </c>
      <c r="U26" s="42"/>
      <c r="V26" s="42">
        <f t="shared" si="15"/>
        <v>481.38</v>
      </c>
      <c r="W26" s="42">
        <f t="shared" si="15"/>
        <v>0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4089.08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10.08</v>
      </c>
      <c r="T29" s="28">
        <f t="shared" si="16"/>
        <v>110.08</v>
      </c>
      <c r="U29" s="28">
        <f t="shared" si="16"/>
        <v>0</v>
      </c>
      <c r="V29" s="28">
        <f t="shared" si="16"/>
        <v>26.62</v>
      </c>
      <c r="W29" s="28">
        <f t="shared" si="16"/>
        <v>0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10.08</v>
      </c>
      <c r="F30" s="26">
        <f>E30/B30*100</f>
        <v>3.3712374581939799</v>
      </c>
      <c r="G30" s="26">
        <f>E30/C30*100</f>
        <v>4.5780724861476978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10.08</v>
      </c>
      <c r="T30" s="28">
        <f t="shared" si="16"/>
        <v>110.08</v>
      </c>
      <c r="U30" s="28">
        <f t="shared" si="16"/>
        <v>0</v>
      </c>
      <c r="V30" s="28">
        <f t="shared" si="16"/>
        <v>26.62</v>
      </c>
      <c r="W30" s="28">
        <f t="shared" si="16"/>
        <v>0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210.1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10.08</v>
      </c>
      <c r="F31" s="26">
        <f>E31/B31*100</f>
        <v>3.3712374581939799</v>
      </c>
      <c r="G31" s="26">
        <f>E31/C31*100</f>
        <v>4.5780724861476978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10.08</v>
      </c>
      <c r="T31" s="28">
        <v>110.08</v>
      </c>
      <c r="U31" s="28"/>
      <c r="V31" s="28">
        <v>26.62</v>
      </c>
      <c r="W31" s="28"/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210.1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0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0</v>
      </c>
      <c r="F33" s="26">
        <f>E33/B33*100</f>
        <v>0</v>
      </c>
      <c r="G33" s="26">
        <f>E33/C33*100</f>
        <v>0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0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51.97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0</v>
      </c>
      <c r="F34" s="26">
        <f>E34/B34*100</f>
        <v>0</v>
      </c>
      <c r="G34" s="26">
        <f>E34/C34*100</f>
        <v>0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51.97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1367.08</v>
      </c>
      <c r="F39" s="27">
        <f>E39/B39*100</f>
        <v>80.041218522573573</v>
      </c>
      <c r="G39" s="26">
        <f>E39/C39*100</f>
        <v>83.913697326826863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10.08</v>
      </c>
      <c r="T39" s="42">
        <f t="shared" si="19"/>
        <v>162.05000000000001</v>
      </c>
      <c r="U39" s="42">
        <f t="shared" si="19"/>
        <v>0</v>
      </c>
      <c r="V39" s="42">
        <f t="shared" si="19"/>
        <v>26.62</v>
      </c>
      <c r="W39" s="42">
        <f t="shared" si="19"/>
        <v>0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262.07000000000016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10.08</v>
      </c>
      <c r="F40" s="27">
        <f>E40/B40*100</f>
        <v>2.8720403453286605</v>
      </c>
      <c r="G40" s="26">
        <f>E40/C40*100</f>
        <v>3.703839794231123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10.08</v>
      </c>
      <c r="T40" s="42">
        <f t="shared" si="20"/>
        <v>162.05000000000001</v>
      </c>
      <c r="U40" s="42"/>
      <c r="V40" s="42">
        <f t="shared" si="20"/>
        <v>26.62</v>
      </c>
      <c r="W40" s="42">
        <f t="shared" si="20"/>
        <v>0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262.07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1367.08</v>
      </c>
      <c r="F43" s="27">
        <f>E43/B43*100</f>
        <v>80.041218522573573</v>
      </c>
      <c r="G43" s="26">
        <f>E43/C43*100</f>
        <v>83.913697326826863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10.08</v>
      </c>
      <c r="T43" s="42">
        <f t="shared" si="22"/>
        <v>162.05000000000001</v>
      </c>
      <c r="U43" s="42"/>
      <c r="V43" s="42">
        <f t="shared" si="22"/>
        <v>26.62</v>
      </c>
      <c r="W43" s="42">
        <f t="shared" si="22"/>
        <v>0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262.07000000000016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10.08</v>
      </c>
      <c r="F44" s="27">
        <f>E44/B44*100</f>
        <v>2.8720403453286605</v>
      </c>
      <c r="G44" s="26">
        <f>E44/C44*100</f>
        <v>3.703839794231123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10.08</v>
      </c>
      <c r="T44" s="42">
        <f t="shared" si="24"/>
        <v>162.05000000000001</v>
      </c>
      <c r="U44" s="42"/>
      <c r="V44" s="42">
        <f t="shared" si="24"/>
        <v>26.62</v>
      </c>
      <c r="W44" s="42">
        <f t="shared" si="24"/>
        <v>0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262.07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4850.5</v>
      </c>
      <c r="F49" s="27">
        <f>E49/B49*100</f>
        <v>55.020593730113809</v>
      </c>
      <c r="G49" s="26">
        <f>E49/C49*100</f>
        <v>63.207838527787075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898.63</v>
      </c>
      <c r="N49" s="51">
        <f t="shared" si="25"/>
        <v>913.5</v>
      </c>
      <c r="O49" s="51">
        <f t="shared" si="25"/>
        <v>599.34</v>
      </c>
      <c r="P49" s="51">
        <f>P50+P51</f>
        <v>721.18999999999994</v>
      </c>
      <c r="Q49" s="51">
        <f>Q50+Q51</f>
        <v>512.80000000000007</v>
      </c>
      <c r="R49" s="51">
        <f t="shared" si="25"/>
        <v>619.5</v>
      </c>
      <c r="S49" s="51">
        <f t="shared" si="25"/>
        <v>1042.1599999999999</v>
      </c>
      <c r="T49" s="51">
        <f t="shared" si="25"/>
        <v>845.1</v>
      </c>
      <c r="U49" s="51">
        <f t="shared" si="25"/>
        <v>0</v>
      </c>
      <c r="V49" s="51">
        <f t="shared" si="25"/>
        <v>676.3</v>
      </c>
      <c r="W49" s="51">
        <f t="shared" si="25"/>
        <v>0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2823.3900000000003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4805.6099999999997</v>
      </c>
      <c r="F50" s="27">
        <f>E50/B50*100</f>
        <v>54.790386391362347</v>
      </c>
      <c r="G50" s="26">
        <f>E50/C50*100</f>
        <v>62.991348800629176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898.63</v>
      </c>
      <c r="N50" s="53">
        <v>913.5</v>
      </c>
      <c r="O50" s="53">
        <v>599.34</v>
      </c>
      <c r="P50" s="53">
        <v>676.3</v>
      </c>
      <c r="Q50" s="53">
        <v>467.91</v>
      </c>
      <c r="R50" s="53">
        <v>619.5</v>
      </c>
      <c r="S50" s="53">
        <f>1087.05-Q51</f>
        <v>1042.1599999999999</v>
      </c>
      <c r="T50" s="53">
        <v>845.1</v>
      </c>
      <c r="U50" s="53"/>
      <c r="V50" s="53">
        <v>676.3</v>
      </c>
      <c r="W50" s="53"/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2823.3900000000003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44.89</v>
      </c>
      <c r="F51" s="27">
        <f>E51/B51*100</f>
        <v>100</v>
      </c>
      <c r="G51" s="26">
        <f>E51/C51*100</f>
        <v>100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44.89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16039.05</v>
      </c>
      <c r="F53" s="27">
        <f>E53/B53*100</f>
        <v>42.88080355471903</v>
      </c>
      <c r="G53" s="26">
        <f>E53/C53*100</f>
        <v>50.973382309663208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2727.01</v>
      </c>
      <c r="N53" s="42">
        <f t="shared" si="26"/>
        <v>3178.8</v>
      </c>
      <c r="O53" s="42">
        <f t="shared" si="26"/>
        <v>2883.44</v>
      </c>
      <c r="P53" s="42">
        <f t="shared" si="26"/>
        <v>3166.67</v>
      </c>
      <c r="Q53" s="42">
        <f t="shared" si="26"/>
        <v>2880.97</v>
      </c>
      <c r="R53" s="42">
        <f t="shared" si="26"/>
        <v>3144.42</v>
      </c>
      <c r="S53" s="42">
        <f t="shared" si="26"/>
        <v>3258.38</v>
      </c>
      <c r="T53" s="42">
        <f t="shared" si="26"/>
        <v>3751.78</v>
      </c>
      <c r="U53" s="42">
        <f t="shared" si="26"/>
        <v>0</v>
      </c>
      <c r="V53" s="42">
        <f t="shared" si="26"/>
        <v>3146.42</v>
      </c>
      <c r="W53" s="42">
        <f t="shared" si="26"/>
        <v>0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15426.490000000002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16039.05</v>
      </c>
      <c r="F54" s="27">
        <f>E54/B54*100</f>
        <v>42.88080355471903</v>
      </c>
      <c r="G54" s="26">
        <f>E54/C54*100</f>
        <v>50.973382309663208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2727.01</v>
      </c>
      <c r="N54" s="26">
        <v>3178.8</v>
      </c>
      <c r="O54" s="26">
        <v>2883.44</v>
      </c>
      <c r="P54" s="26">
        <v>3166.67</v>
      </c>
      <c r="Q54" s="26">
        <v>2880.97</v>
      </c>
      <c r="R54" s="26">
        <v>3144.42</v>
      </c>
      <c r="S54" s="26">
        <v>3258.38</v>
      </c>
      <c r="T54" s="26">
        <v>3751.78</v>
      </c>
      <c r="U54" s="26"/>
      <c r="V54" s="26">
        <v>3146.42</v>
      </c>
      <c r="W54" s="26"/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15426.490000000002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20844.66</v>
      </c>
      <c r="F56" s="27">
        <f>E56/B56*100</f>
        <v>45.143032872980221</v>
      </c>
      <c r="G56" s="26">
        <f>E56/C56*100</f>
        <v>53.318596407580188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3625.6400000000003</v>
      </c>
      <c r="N56" s="42">
        <f t="shared" si="27"/>
        <v>4092.3</v>
      </c>
      <c r="O56" s="42">
        <f t="shared" si="27"/>
        <v>3482.78</v>
      </c>
      <c r="P56" s="42">
        <f t="shared" si="27"/>
        <v>3842.9700000000003</v>
      </c>
      <c r="Q56" s="42">
        <f t="shared" si="27"/>
        <v>3348.8799999999997</v>
      </c>
      <c r="R56" s="42">
        <f t="shared" si="27"/>
        <v>3763.92</v>
      </c>
      <c r="S56" s="42">
        <f t="shared" si="27"/>
        <v>4300.54</v>
      </c>
      <c r="T56" s="42">
        <f t="shared" si="27"/>
        <v>4596.88</v>
      </c>
      <c r="U56" s="42">
        <f t="shared" si="27"/>
        <v>0</v>
      </c>
      <c r="V56" s="42">
        <f t="shared" si="27"/>
        <v>3822.7200000000003</v>
      </c>
      <c r="W56" s="42">
        <f t="shared" si="27"/>
        <v>0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18249.88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20844.66</v>
      </c>
      <c r="F57" s="27">
        <f>E57/B57*100</f>
        <v>45.143032872980221</v>
      </c>
      <c r="G57" s="26">
        <f>E57/C57*100</f>
        <v>53.318596407580188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3625.6400000000003</v>
      </c>
      <c r="N57" s="42">
        <f t="shared" si="28"/>
        <v>4092.3</v>
      </c>
      <c r="O57" s="42">
        <f t="shared" si="28"/>
        <v>3482.78</v>
      </c>
      <c r="P57" s="42">
        <f t="shared" si="28"/>
        <v>3842.9700000000003</v>
      </c>
      <c r="Q57" s="42">
        <f t="shared" si="28"/>
        <v>3348.8799999999997</v>
      </c>
      <c r="R57" s="42">
        <f t="shared" si="28"/>
        <v>3763.92</v>
      </c>
      <c r="S57" s="42">
        <f t="shared" si="28"/>
        <v>4300.54</v>
      </c>
      <c r="T57" s="42">
        <f t="shared" si="28"/>
        <v>4596.88</v>
      </c>
      <c r="U57" s="42">
        <f t="shared" si="28"/>
        <v>0</v>
      </c>
      <c r="V57" s="42">
        <f t="shared" si="28"/>
        <v>3822.7200000000003</v>
      </c>
      <c r="W57" s="42">
        <f t="shared" si="28"/>
        <v>0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18249.88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20844.66</v>
      </c>
      <c r="F59" s="27">
        <f t="shared" ref="F59:F66" si="29">E59/B59*100</f>
        <v>45.143032872980221</v>
      </c>
      <c r="G59" s="26">
        <f>E59/C59*100</f>
        <v>53.318596407580188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2727.01</v>
      </c>
      <c r="N59" s="42">
        <f t="shared" si="30"/>
        <v>4092.3</v>
      </c>
      <c r="O59" s="42">
        <f t="shared" si="30"/>
        <v>3482.78</v>
      </c>
      <c r="P59" s="42">
        <f t="shared" si="30"/>
        <v>3842.9700000000003</v>
      </c>
      <c r="Q59" s="42">
        <f t="shared" si="30"/>
        <v>3348.8799999999997</v>
      </c>
      <c r="R59" s="42">
        <f t="shared" si="30"/>
        <v>3763.92</v>
      </c>
      <c r="S59" s="42">
        <f t="shared" si="30"/>
        <v>4300.54</v>
      </c>
      <c r="T59" s="42">
        <f t="shared" si="30"/>
        <v>4596.88</v>
      </c>
      <c r="U59" s="42">
        <f t="shared" si="30"/>
        <v>0</v>
      </c>
      <c r="V59" s="42">
        <f t="shared" si="30"/>
        <v>3822.7200000000003</v>
      </c>
      <c r="W59" s="42">
        <f t="shared" si="30"/>
        <v>0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18249.88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20844.66</v>
      </c>
      <c r="F60" s="27">
        <f t="shared" si="29"/>
        <v>45.143032872980221</v>
      </c>
      <c r="G60" s="26">
        <f>E60/C60*100</f>
        <v>53.318596407580188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2727.01</v>
      </c>
      <c r="N60" s="42">
        <f t="shared" si="31"/>
        <v>4092.3</v>
      </c>
      <c r="O60" s="42">
        <f t="shared" si="31"/>
        <v>3482.78</v>
      </c>
      <c r="P60" s="42">
        <f t="shared" si="31"/>
        <v>3842.9700000000003</v>
      </c>
      <c r="Q60" s="42">
        <f t="shared" si="31"/>
        <v>3348.8799999999997</v>
      </c>
      <c r="R60" s="42">
        <f t="shared" si="31"/>
        <v>3763.92</v>
      </c>
      <c r="S60" s="42">
        <f t="shared" si="31"/>
        <v>4300.54</v>
      </c>
      <c r="T60" s="42">
        <f t="shared" si="31"/>
        <v>4596.88</v>
      </c>
      <c r="U60" s="42">
        <f t="shared" si="31"/>
        <v>0</v>
      </c>
      <c r="V60" s="42">
        <f t="shared" si="31"/>
        <v>3822.7200000000003</v>
      </c>
      <c r="W60" s="42">
        <f t="shared" si="31"/>
        <v>0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18249.88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46515.58</v>
      </c>
      <c r="D61" s="38">
        <f>D62+D64+D63</f>
        <v>46519.98</v>
      </c>
      <c r="E61" s="59">
        <f>E62+E64+E63</f>
        <v>23914.55</v>
      </c>
      <c r="F61" s="27">
        <f t="shared" si="29"/>
        <v>44.150204721234623</v>
      </c>
      <c r="G61" s="26">
        <f>E61/C61*100</f>
        <v>51.411914029664899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3858.1200000000003</v>
      </c>
      <c r="N61" s="59">
        <f t="shared" si="32"/>
        <v>4327.4800000000005</v>
      </c>
      <c r="O61" s="42">
        <f t="shared" si="32"/>
        <v>3715.26</v>
      </c>
      <c r="P61" s="59">
        <f t="shared" si="32"/>
        <v>4079.84</v>
      </c>
      <c r="Q61" s="42">
        <f t="shared" si="32"/>
        <v>3584.7099999999996</v>
      </c>
      <c r="R61" s="59">
        <f t="shared" si="32"/>
        <v>4120.62</v>
      </c>
      <c r="S61" s="42">
        <f t="shared" si="32"/>
        <v>4593.9799999999996</v>
      </c>
      <c r="T61" s="59">
        <f t="shared" si="32"/>
        <v>6608.02</v>
      </c>
      <c r="U61" s="42">
        <f t="shared" si="32"/>
        <v>0</v>
      </c>
      <c r="V61" s="59">
        <f t="shared" si="32"/>
        <v>4330.72</v>
      </c>
      <c r="W61" s="42">
        <f t="shared" si="32"/>
        <v>0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22601.030000000002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45113.69</v>
      </c>
      <c r="D62" s="42">
        <f>D23+D40+D57</f>
        <v>45118.090000000004</v>
      </c>
      <c r="E62" s="42">
        <f>E23+E40+E57</f>
        <v>22512.66</v>
      </c>
      <c r="F62" s="27">
        <f t="shared" si="29"/>
        <v>42.666340689612035</v>
      </c>
      <c r="G62" s="26">
        <f>E62/C62*100</f>
        <v>49.90205855473139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3858.1200000000003</v>
      </c>
      <c r="N62" s="42">
        <f t="shared" si="33"/>
        <v>4327.4800000000005</v>
      </c>
      <c r="O62" s="42">
        <f t="shared" si="33"/>
        <v>3715.26</v>
      </c>
      <c r="P62" s="42">
        <f t="shared" si="33"/>
        <v>4079.84</v>
      </c>
      <c r="Q62" s="42">
        <f t="shared" si="33"/>
        <v>3584.7099999999996</v>
      </c>
      <c r="R62" s="42">
        <f t="shared" si="33"/>
        <v>4120.62</v>
      </c>
      <c r="S62" s="42">
        <f t="shared" si="33"/>
        <v>4593.9799999999996</v>
      </c>
      <c r="T62" s="42">
        <f t="shared" si="33"/>
        <v>6608.02</v>
      </c>
      <c r="U62" s="42">
        <f t="shared" si="33"/>
        <v>0</v>
      </c>
      <c r="V62" s="42">
        <f t="shared" si="33"/>
        <v>4330.72</v>
      </c>
      <c r="W62" s="42">
        <f t="shared" si="33"/>
        <v>0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22601.030000000002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44.89</v>
      </c>
      <c r="F63">
        <f t="shared" si="29"/>
        <v>100</v>
      </c>
      <c r="G63" s="27">
        <f>G51</f>
        <v>100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46515.58</v>
      </c>
      <c r="D65" s="61">
        <f>D66+D68+D67</f>
        <v>46519.98</v>
      </c>
      <c r="E65" s="61">
        <f>E66+E68+E67</f>
        <v>23914.55</v>
      </c>
      <c r="F65" s="27">
        <f t="shared" si="29"/>
        <v>44.150204721234623</v>
      </c>
      <c r="G65" s="26">
        <f>E65/C65*100</f>
        <v>51.411914029664899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3858.1200000000003</v>
      </c>
      <c r="N65" s="42">
        <f t="shared" si="35"/>
        <v>4327.4800000000005</v>
      </c>
      <c r="O65" s="42">
        <f t="shared" si="35"/>
        <v>3715.26</v>
      </c>
      <c r="P65" s="42">
        <f t="shared" si="35"/>
        <v>4079.84</v>
      </c>
      <c r="Q65" s="42">
        <f t="shared" si="35"/>
        <v>3584.7099999999996</v>
      </c>
      <c r="R65" s="42">
        <f t="shared" si="35"/>
        <v>4120.62</v>
      </c>
      <c r="S65" s="42">
        <f t="shared" si="35"/>
        <v>4593.9799999999996</v>
      </c>
      <c r="T65" s="42">
        <f t="shared" si="35"/>
        <v>6608.02</v>
      </c>
      <c r="U65" s="42">
        <f t="shared" si="35"/>
        <v>0</v>
      </c>
      <c r="V65" s="42">
        <f t="shared" si="35"/>
        <v>4330.72</v>
      </c>
      <c r="W65" s="42">
        <f t="shared" si="35"/>
        <v>0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22601.030000000002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45113.69</v>
      </c>
      <c r="D66" s="42">
        <f>D62</f>
        <v>45118.090000000004</v>
      </c>
      <c r="E66" s="42">
        <f>E62</f>
        <v>22512.66</v>
      </c>
      <c r="F66" s="27">
        <f t="shared" si="29"/>
        <v>42.666340689612035</v>
      </c>
      <c r="G66" s="26">
        <f>E66/C66*100</f>
        <v>49.90205855473139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3858.1200000000003</v>
      </c>
      <c r="N66" s="42">
        <f t="shared" si="36"/>
        <v>4327.4800000000005</v>
      </c>
      <c r="O66" s="42">
        <f t="shared" si="36"/>
        <v>3715.26</v>
      </c>
      <c r="P66" s="42">
        <f t="shared" si="36"/>
        <v>4079.84</v>
      </c>
      <c r="Q66" s="42">
        <f t="shared" si="36"/>
        <v>3584.7099999999996</v>
      </c>
      <c r="R66" s="42">
        <f t="shared" si="36"/>
        <v>4120.62</v>
      </c>
      <c r="S66" s="42">
        <f t="shared" si="36"/>
        <v>4593.9799999999996</v>
      </c>
      <c r="T66" s="42">
        <f t="shared" si="36"/>
        <v>6608.02</v>
      </c>
      <c r="U66" s="42">
        <f t="shared" si="36"/>
        <v>0</v>
      </c>
      <c r="V66" s="42">
        <f t="shared" si="36"/>
        <v>4330.72</v>
      </c>
      <c r="W66" s="42">
        <f t="shared" si="36"/>
        <v>0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22601.030000000002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2024-11-29T07:18:52Z</dcterms:modified>
</cp:coreProperties>
</file>