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4670" yWindow="3180" windowWidth="14805" windowHeight="8010"/>
  </bookViews>
  <sheets>
    <sheet name="01.04.2023" sheetId="1" r:id="rId1"/>
  </sheets>
  <calcPr calcId="162913" iterate="1"/>
</workbook>
</file>

<file path=xl/calcChain.xml><?xml version="1.0" encoding="utf-8"?>
<calcChain xmlns="http://schemas.openxmlformats.org/spreadsheetml/2006/main">
  <c r="C42" i="1" l="1"/>
  <c r="C43" i="1"/>
  <c r="C44" i="1"/>
  <c r="C40" i="1"/>
  <c r="C41" i="1"/>
  <c r="C16" i="1" l="1"/>
  <c r="C17" i="1"/>
  <c r="C18" i="1"/>
  <c r="C19" i="1"/>
  <c r="C15" i="1"/>
  <c r="C22" i="1"/>
  <c r="C23" i="1"/>
  <c r="C24" i="1"/>
  <c r="C25" i="1"/>
  <c r="C21" i="1"/>
  <c r="H26" i="1"/>
  <c r="C28" i="1"/>
  <c r="C29" i="1"/>
  <c r="C30" i="1"/>
  <c r="C31" i="1"/>
  <c r="C27" i="1"/>
  <c r="B27" i="1"/>
  <c r="E31" i="1"/>
  <c r="G31" i="1" s="1"/>
  <c r="B31" i="1"/>
  <c r="E30" i="1"/>
  <c r="B30" i="1"/>
  <c r="E29" i="1"/>
  <c r="G29" i="1" s="1"/>
  <c r="B29" i="1"/>
  <c r="E28" i="1"/>
  <c r="B28" i="1"/>
  <c r="E27" i="1"/>
  <c r="G27" i="1" s="1"/>
  <c r="AE26" i="1"/>
  <c r="AD26" i="1"/>
  <c r="AC26" i="1"/>
  <c r="AB26" i="1"/>
  <c r="AA26" i="1"/>
  <c r="Z26" i="1"/>
  <c r="Y26" i="1"/>
  <c r="X26" i="1"/>
  <c r="W26" i="1"/>
  <c r="V26" i="1"/>
  <c r="U26" i="1"/>
  <c r="T26" i="1"/>
  <c r="S26" i="1"/>
  <c r="R26" i="1"/>
  <c r="Q26" i="1"/>
  <c r="P26" i="1"/>
  <c r="O26" i="1"/>
  <c r="N26" i="1"/>
  <c r="M26" i="1"/>
  <c r="L26" i="1"/>
  <c r="K26" i="1"/>
  <c r="J26" i="1"/>
  <c r="I26" i="1"/>
  <c r="C26" i="1"/>
  <c r="H39" i="1"/>
  <c r="I39" i="1"/>
  <c r="J39" i="1"/>
  <c r="K39" i="1"/>
  <c r="L39" i="1"/>
  <c r="M39" i="1"/>
  <c r="N39" i="1"/>
  <c r="O39" i="1"/>
  <c r="P39" i="1"/>
  <c r="Q39" i="1"/>
  <c r="R39" i="1"/>
  <c r="S39" i="1"/>
  <c r="T39" i="1"/>
  <c r="U39" i="1"/>
  <c r="V39" i="1"/>
  <c r="W39" i="1"/>
  <c r="X39" i="1"/>
  <c r="Y39" i="1"/>
  <c r="Z39" i="1"/>
  <c r="AA39" i="1"/>
  <c r="AB39" i="1"/>
  <c r="AC39" i="1"/>
  <c r="AD39" i="1"/>
  <c r="AE39" i="1"/>
  <c r="B40" i="1"/>
  <c r="E40" i="1"/>
  <c r="B41" i="1"/>
  <c r="B47" i="1" s="1"/>
  <c r="E41" i="1"/>
  <c r="G41" i="1" s="1"/>
  <c r="B42" i="1"/>
  <c r="C48" i="1"/>
  <c r="E42" i="1"/>
  <c r="B43" i="1"/>
  <c r="C49" i="1"/>
  <c r="E43" i="1"/>
  <c r="G43" i="1" s="1"/>
  <c r="B44" i="1"/>
  <c r="C50" i="1"/>
  <c r="E44" i="1"/>
  <c r="C46" i="1"/>
  <c r="H46" i="1"/>
  <c r="I46" i="1"/>
  <c r="J46" i="1"/>
  <c r="K46" i="1"/>
  <c r="L46" i="1"/>
  <c r="M46" i="1"/>
  <c r="N46" i="1"/>
  <c r="O46" i="1"/>
  <c r="P46" i="1"/>
  <c r="Q46" i="1"/>
  <c r="R46" i="1"/>
  <c r="S46" i="1"/>
  <c r="T46" i="1"/>
  <c r="U46" i="1"/>
  <c r="V46" i="1"/>
  <c r="W46" i="1"/>
  <c r="X46" i="1"/>
  <c r="Y46" i="1"/>
  <c r="Z46" i="1"/>
  <c r="AA46" i="1"/>
  <c r="AB46" i="1"/>
  <c r="AC46" i="1"/>
  <c r="AD46" i="1"/>
  <c r="AE46" i="1"/>
  <c r="C47" i="1"/>
  <c r="H47" i="1"/>
  <c r="I47" i="1"/>
  <c r="J47" i="1"/>
  <c r="K47" i="1"/>
  <c r="L47" i="1"/>
  <c r="M47" i="1"/>
  <c r="N47" i="1"/>
  <c r="O47" i="1"/>
  <c r="P47" i="1"/>
  <c r="Q47" i="1"/>
  <c r="R47" i="1"/>
  <c r="S47" i="1"/>
  <c r="T47" i="1"/>
  <c r="U47" i="1"/>
  <c r="V47" i="1"/>
  <c r="W47" i="1"/>
  <c r="X47" i="1"/>
  <c r="Y47" i="1"/>
  <c r="Z47" i="1"/>
  <c r="AA47" i="1"/>
  <c r="AB47" i="1"/>
  <c r="AD47" i="1"/>
  <c r="AE47" i="1"/>
  <c r="H48" i="1"/>
  <c r="I48" i="1"/>
  <c r="J48" i="1"/>
  <c r="K48" i="1"/>
  <c r="L48" i="1"/>
  <c r="M48" i="1"/>
  <c r="N48" i="1"/>
  <c r="O48" i="1"/>
  <c r="P48" i="1"/>
  <c r="Q48" i="1"/>
  <c r="R48" i="1"/>
  <c r="S48" i="1"/>
  <c r="T48" i="1"/>
  <c r="U48" i="1"/>
  <c r="V48" i="1"/>
  <c r="W48" i="1"/>
  <c r="X48" i="1"/>
  <c r="Y48" i="1"/>
  <c r="Z48" i="1"/>
  <c r="AA48" i="1"/>
  <c r="AB48" i="1"/>
  <c r="AC48" i="1"/>
  <c r="AC45" i="1" s="1"/>
  <c r="AD48" i="1"/>
  <c r="AE48" i="1"/>
  <c r="H49" i="1"/>
  <c r="I49" i="1"/>
  <c r="J49" i="1"/>
  <c r="K49" i="1"/>
  <c r="L49" i="1"/>
  <c r="M49" i="1"/>
  <c r="N49" i="1"/>
  <c r="O49" i="1"/>
  <c r="P49" i="1"/>
  <c r="Q49" i="1"/>
  <c r="R49" i="1"/>
  <c r="S49" i="1"/>
  <c r="T49" i="1"/>
  <c r="U49" i="1"/>
  <c r="V49" i="1"/>
  <c r="W49" i="1"/>
  <c r="X49" i="1"/>
  <c r="Y49" i="1"/>
  <c r="Z49" i="1"/>
  <c r="AA49" i="1"/>
  <c r="AB49" i="1"/>
  <c r="AC49" i="1"/>
  <c r="AD49" i="1"/>
  <c r="AE49" i="1"/>
  <c r="H50" i="1"/>
  <c r="I50" i="1"/>
  <c r="J50" i="1"/>
  <c r="K50" i="1"/>
  <c r="L50" i="1"/>
  <c r="M50" i="1"/>
  <c r="N50" i="1"/>
  <c r="O50" i="1"/>
  <c r="P50" i="1"/>
  <c r="Q50" i="1"/>
  <c r="R50" i="1"/>
  <c r="S50" i="1"/>
  <c r="T50" i="1"/>
  <c r="U50" i="1"/>
  <c r="V50" i="1"/>
  <c r="W50" i="1"/>
  <c r="X50" i="1"/>
  <c r="Y50" i="1"/>
  <c r="Z50" i="1"/>
  <c r="AA50" i="1"/>
  <c r="AB50" i="1"/>
  <c r="AC50" i="1"/>
  <c r="AD50" i="1"/>
  <c r="AE50" i="1"/>
  <c r="B50" i="1" l="1"/>
  <c r="G44" i="1"/>
  <c r="G42" i="1"/>
  <c r="G40" i="1"/>
  <c r="AE45" i="1"/>
  <c r="B48" i="1"/>
  <c r="E47" i="1"/>
  <c r="F47" i="1" s="1"/>
  <c r="E46" i="1"/>
  <c r="G46" i="1" s="1"/>
  <c r="E26" i="1"/>
  <c r="G26" i="1" s="1"/>
  <c r="F27" i="1"/>
  <c r="F29" i="1"/>
  <c r="F31" i="1"/>
  <c r="D27" i="1"/>
  <c r="B49" i="1"/>
  <c r="B46" i="1"/>
  <c r="C39" i="1"/>
  <c r="AD45" i="1"/>
  <c r="AA45" i="1"/>
  <c r="Y45" i="1"/>
  <c r="W45" i="1"/>
  <c r="U45" i="1"/>
  <c r="S45" i="1"/>
  <c r="Q45" i="1"/>
  <c r="O45" i="1"/>
  <c r="M45" i="1"/>
  <c r="K45" i="1"/>
  <c r="I45" i="1"/>
  <c r="C45" i="1"/>
  <c r="D31" i="1"/>
  <c r="D29" i="1"/>
  <c r="F30" i="1"/>
  <c r="F28" i="1"/>
  <c r="G30" i="1"/>
  <c r="D30" i="1"/>
  <c r="G28" i="1"/>
  <c r="D28" i="1"/>
  <c r="B39" i="1"/>
  <c r="B26" i="1"/>
  <c r="F26" i="1" s="1"/>
  <c r="AB45" i="1"/>
  <c r="Z45" i="1"/>
  <c r="X45" i="1"/>
  <c r="V45" i="1"/>
  <c r="T45" i="1"/>
  <c r="R45" i="1"/>
  <c r="P45" i="1"/>
  <c r="N45" i="1"/>
  <c r="L45" i="1"/>
  <c r="J45" i="1"/>
  <c r="H45" i="1"/>
  <c r="D44" i="1"/>
  <c r="D50" i="1" s="1"/>
  <c r="F44" i="1"/>
  <c r="E50" i="1"/>
  <c r="D43" i="1"/>
  <c r="D49" i="1" s="1"/>
  <c r="F43" i="1"/>
  <c r="E49" i="1"/>
  <c r="D42" i="1"/>
  <c r="D48" i="1" s="1"/>
  <c r="F42" i="1"/>
  <c r="E48" i="1"/>
  <c r="D41" i="1"/>
  <c r="D47" i="1" s="1"/>
  <c r="F41" i="1"/>
  <c r="D40" i="1"/>
  <c r="F40" i="1"/>
  <c r="E39" i="1"/>
  <c r="C8" i="1"/>
  <c r="C33" i="1" s="1"/>
  <c r="C52" i="1" s="1"/>
  <c r="B45" i="1" l="1"/>
  <c r="G47" i="1"/>
  <c r="F46" i="1"/>
  <c r="D26" i="1"/>
  <c r="F39" i="1"/>
  <c r="G39" i="1"/>
  <c r="D39" i="1"/>
  <c r="D46" i="1"/>
  <c r="G49" i="1"/>
  <c r="F49" i="1"/>
  <c r="G48" i="1"/>
  <c r="E45" i="1"/>
  <c r="F48" i="1"/>
  <c r="G50" i="1"/>
  <c r="F50" i="1"/>
  <c r="C14" i="1"/>
  <c r="D45" i="1" l="1"/>
  <c r="F45" i="1"/>
  <c r="G45" i="1"/>
  <c r="E25" i="1"/>
  <c r="B25" i="1"/>
  <c r="E24" i="1"/>
  <c r="B24" i="1"/>
  <c r="E23" i="1"/>
  <c r="B23" i="1"/>
  <c r="E22" i="1"/>
  <c r="B22" i="1"/>
  <c r="E21" i="1"/>
  <c r="E20" i="1" s="1"/>
  <c r="B21" i="1"/>
  <c r="B20" i="1" s="1"/>
  <c r="AE20" i="1"/>
  <c r="AD20" i="1"/>
  <c r="AC20" i="1"/>
  <c r="AB20" i="1"/>
  <c r="AA20" i="1"/>
  <c r="Z20" i="1"/>
  <c r="Y20" i="1"/>
  <c r="X20" i="1"/>
  <c r="W20" i="1"/>
  <c r="V20" i="1"/>
  <c r="U20" i="1"/>
  <c r="T20" i="1"/>
  <c r="S20" i="1"/>
  <c r="R20" i="1"/>
  <c r="Q20" i="1"/>
  <c r="P20" i="1"/>
  <c r="O20" i="1"/>
  <c r="N20" i="1"/>
  <c r="M20" i="1"/>
  <c r="L20" i="1"/>
  <c r="K20" i="1"/>
  <c r="J20" i="1"/>
  <c r="I20" i="1"/>
  <c r="H20" i="1"/>
  <c r="C20" i="1"/>
  <c r="E19" i="1"/>
  <c r="G19" i="1" s="1"/>
  <c r="B19" i="1"/>
  <c r="E18" i="1"/>
  <c r="B18" i="1"/>
  <c r="E17" i="1"/>
  <c r="G17" i="1" s="1"/>
  <c r="B17" i="1"/>
  <c r="E16" i="1"/>
  <c r="E9" i="1" s="1"/>
  <c r="B16" i="1"/>
  <c r="E15" i="1"/>
  <c r="G15" i="1" s="1"/>
  <c r="B15" i="1"/>
  <c r="B14" i="1" s="1"/>
  <c r="AE14" i="1"/>
  <c r="AD14" i="1"/>
  <c r="AC14" i="1"/>
  <c r="AB14" i="1"/>
  <c r="AA14" i="1"/>
  <c r="Z14" i="1"/>
  <c r="Y14" i="1"/>
  <c r="X14" i="1"/>
  <c r="W14" i="1"/>
  <c r="V14" i="1"/>
  <c r="U14" i="1"/>
  <c r="T14" i="1"/>
  <c r="S14" i="1"/>
  <c r="R14" i="1"/>
  <c r="Q14" i="1"/>
  <c r="P14" i="1"/>
  <c r="O14" i="1"/>
  <c r="N14" i="1"/>
  <c r="M14" i="1"/>
  <c r="L14" i="1"/>
  <c r="K14" i="1"/>
  <c r="J14" i="1"/>
  <c r="I14" i="1"/>
  <c r="H14" i="1"/>
  <c r="AE12" i="1"/>
  <c r="AE37" i="1" s="1"/>
  <c r="AE56" i="1" s="1"/>
  <c r="AD12" i="1"/>
  <c r="AD37" i="1" s="1"/>
  <c r="AD56" i="1" s="1"/>
  <c r="AC12" i="1"/>
  <c r="AC37" i="1" s="1"/>
  <c r="AC56" i="1" s="1"/>
  <c r="AB12" i="1"/>
  <c r="AB37" i="1" s="1"/>
  <c r="AB56" i="1" s="1"/>
  <c r="AA12" i="1"/>
  <c r="AA37" i="1" s="1"/>
  <c r="AA56" i="1" s="1"/>
  <c r="Z12" i="1"/>
  <c r="Z37" i="1" s="1"/>
  <c r="Z56" i="1" s="1"/>
  <c r="Y12" i="1"/>
  <c r="Y37" i="1" s="1"/>
  <c r="Y56" i="1" s="1"/>
  <c r="X12" i="1"/>
  <c r="X37" i="1" s="1"/>
  <c r="X56" i="1" s="1"/>
  <c r="W12" i="1"/>
  <c r="W37" i="1" s="1"/>
  <c r="W56" i="1" s="1"/>
  <c r="V12" i="1"/>
  <c r="V37" i="1" s="1"/>
  <c r="V56" i="1" s="1"/>
  <c r="U12" i="1"/>
  <c r="U37" i="1" s="1"/>
  <c r="U56" i="1" s="1"/>
  <c r="T12" i="1"/>
  <c r="T37" i="1" s="1"/>
  <c r="T56" i="1" s="1"/>
  <c r="S12" i="1"/>
  <c r="S37" i="1" s="1"/>
  <c r="S56" i="1" s="1"/>
  <c r="R12" i="1"/>
  <c r="R37" i="1" s="1"/>
  <c r="R56" i="1" s="1"/>
  <c r="Q12" i="1"/>
  <c r="Q37" i="1" s="1"/>
  <c r="Q56" i="1" s="1"/>
  <c r="P12" i="1"/>
  <c r="P37" i="1" s="1"/>
  <c r="P56" i="1" s="1"/>
  <c r="O12" i="1"/>
  <c r="O37" i="1" s="1"/>
  <c r="O56" i="1" s="1"/>
  <c r="N12" i="1"/>
  <c r="N37" i="1" s="1"/>
  <c r="N56" i="1" s="1"/>
  <c r="M12" i="1"/>
  <c r="M37" i="1" s="1"/>
  <c r="M56" i="1" s="1"/>
  <c r="L12" i="1"/>
  <c r="L37" i="1" s="1"/>
  <c r="L56" i="1" s="1"/>
  <c r="K12" i="1"/>
  <c r="K37" i="1" s="1"/>
  <c r="K56" i="1" s="1"/>
  <c r="J12" i="1"/>
  <c r="J37" i="1" s="1"/>
  <c r="I12" i="1"/>
  <c r="I37" i="1" s="1"/>
  <c r="I56" i="1" s="1"/>
  <c r="H12" i="1"/>
  <c r="H37" i="1" s="1"/>
  <c r="H56" i="1" s="1"/>
  <c r="E12" i="1"/>
  <c r="C12" i="1"/>
  <c r="C37" i="1" s="1"/>
  <c r="AE11" i="1"/>
  <c r="AE36" i="1" s="1"/>
  <c r="AE55" i="1" s="1"/>
  <c r="AD11" i="1"/>
  <c r="AD36" i="1" s="1"/>
  <c r="AD55" i="1" s="1"/>
  <c r="AC11" i="1"/>
  <c r="AC36" i="1" s="1"/>
  <c r="AC55" i="1" s="1"/>
  <c r="AB11" i="1"/>
  <c r="AB36" i="1" s="1"/>
  <c r="AB55" i="1" s="1"/>
  <c r="AA11" i="1"/>
  <c r="AA36" i="1" s="1"/>
  <c r="AA55" i="1" s="1"/>
  <c r="Z11" i="1"/>
  <c r="Z36" i="1" s="1"/>
  <c r="Z55" i="1" s="1"/>
  <c r="Y11" i="1"/>
  <c r="Y36" i="1" s="1"/>
  <c r="Y55" i="1" s="1"/>
  <c r="X11" i="1"/>
  <c r="X36" i="1" s="1"/>
  <c r="X55" i="1" s="1"/>
  <c r="W11" i="1"/>
  <c r="W36" i="1" s="1"/>
  <c r="W55" i="1" s="1"/>
  <c r="V11" i="1"/>
  <c r="V36" i="1" s="1"/>
  <c r="V55" i="1" s="1"/>
  <c r="U11" i="1"/>
  <c r="U36" i="1" s="1"/>
  <c r="U55" i="1" s="1"/>
  <c r="T11" i="1"/>
  <c r="T36" i="1" s="1"/>
  <c r="T55" i="1" s="1"/>
  <c r="S11" i="1"/>
  <c r="S36" i="1" s="1"/>
  <c r="S55" i="1" s="1"/>
  <c r="R11" i="1"/>
  <c r="R36" i="1" s="1"/>
  <c r="R55" i="1" s="1"/>
  <c r="Q11" i="1"/>
  <c r="Q36" i="1" s="1"/>
  <c r="Q55" i="1" s="1"/>
  <c r="P11" i="1"/>
  <c r="P36" i="1" s="1"/>
  <c r="P55" i="1" s="1"/>
  <c r="O11" i="1"/>
  <c r="O36" i="1" s="1"/>
  <c r="O55" i="1" s="1"/>
  <c r="N11" i="1"/>
  <c r="N36" i="1" s="1"/>
  <c r="N55" i="1" s="1"/>
  <c r="M11" i="1"/>
  <c r="M36" i="1" s="1"/>
  <c r="M55" i="1" s="1"/>
  <c r="L11" i="1"/>
  <c r="L36" i="1" s="1"/>
  <c r="L55" i="1" s="1"/>
  <c r="K11" i="1"/>
  <c r="K36" i="1" s="1"/>
  <c r="K55" i="1" s="1"/>
  <c r="J11" i="1"/>
  <c r="J36" i="1" s="1"/>
  <c r="I11" i="1"/>
  <c r="I36" i="1" s="1"/>
  <c r="I55" i="1" s="1"/>
  <c r="H11" i="1"/>
  <c r="H36" i="1" s="1"/>
  <c r="H55" i="1" s="1"/>
  <c r="E11" i="1"/>
  <c r="C11" i="1"/>
  <c r="C36" i="1" s="1"/>
  <c r="AE10" i="1"/>
  <c r="AE35" i="1" s="1"/>
  <c r="AE54" i="1" s="1"/>
  <c r="AD10" i="1"/>
  <c r="AD35" i="1" s="1"/>
  <c r="AD54" i="1" s="1"/>
  <c r="AC10" i="1"/>
  <c r="AC35" i="1" s="1"/>
  <c r="AC54" i="1" s="1"/>
  <c r="AB10" i="1"/>
  <c r="AB35" i="1" s="1"/>
  <c r="AB54" i="1" s="1"/>
  <c r="AA10" i="1"/>
  <c r="AA35" i="1" s="1"/>
  <c r="AA54" i="1" s="1"/>
  <c r="Z10" i="1"/>
  <c r="Z35" i="1" s="1"/>
  <c r="Z54" i="1" s="1"/>
  <c r="Y10" i="1"/>
  <c r="Y35" i="1" s="1"/>
  <c r="Y54" i="1" s="1"/>
  <c r="X10" i="1"/>
  <c r="X35" i="1" s="1"/>
  <c r="X54" i="1" s="1"/>
  <c r="W10" i="1"/>
  <c r="W35" i="1" s="1"/>
  <c r="W54" i="1" s="1"/>
  <c r="V10" i="1"/>
  <c r="V35" i="1" s="1"/>
  <c r="V54" i="1" s="1"/>
  <c r="U10" i="1"/>
  <c r="U35" i="1" s="1"/>
  <c r="U54" i="1" s="1"/>
  <c r="T10" i="1"/>
  <c r="T35" i="1" s="1"/>
  <c r="T54" i="1" s="1"/>
  <c r="S10" i="1"/>
  <c r="S35" i="1" s="1"/>
  <c r="S54" i="1" s="1"/>
  <c r="R10" i="1"/>
  <c r="R35" i="1" s="1"/>
  <c r="R54" i="1" s="1"/>
  <c r="Q10" i="1"/>
  <c r="Q35" i="1" s="1"/>
  <c r="Q54" i="1" s="1"/>
  <c r="P10" i="1"/>
  <c r="P35" i="1" s="1"/>
  <c r="P54" i="1" s="1"/>
  <c r="O10" i="1"/>
  <c r="O35" i="1" s="1"/>
  <c r="O54" i="1" s="1"/>
  <c r="N10" i="1"/>
  <c r="N35" i="1" s="1"/>
  <c r="N54" i="1" s="1"/>
  <c r="M10" i="1"/>
  <c r="M35" i="1" s="1"/>
  <c r="M54" i="1" s="1"/>
  <c r="L10" i="1"/>
  <c r="L35" i="1" s="1"/>
  <c r="L54" i="1" s="1"/>
  <c r="K10" i="1"/>
  <c r="K35" i="1" s="1"/>
  <c r="K54" i="1" s="1"/>
  <c r="J10" i="1"/>
  <c r="J35" i="1" s="1"/>
  <c r="I10" i="1"/>
  <c r="I35" i="1" s="1"/>
  <c r="I54" i="1" s="1"/>
  <c r="H10" i="1"/>
  <c r="H35" i="1" s="1"/>
  <c r="H54" i="1" s="1"/>
  <c r="C10" i="1"/>
  <c r="C35" i="1" s="1"/>
  <c r="C54" i="1" s="1"/>
  <c r="AE9" i="1"/>
  <c r="AE34" i="1" s="1"/>
  <c r="AE53" i="1" s="1"/>
  <c r="AD9" i="1"/>
  <c r="AD34" i="1" s="1"/>
  <c r="AD53" i="1" s="1"/>
  <c r="AC9" i="1"/>
  <c r="AC34" i="1" s="1"/>
  <c r="AC53" i="1" s="1"/>
  <c r="AB9" i="1"/>
  <c r="AB34" i="1" s="1"/>
  <c r="AB53" i="1" s="1"/>
  <c r="AA9" i="1"/>
  <c r="AA34" i="1" s="1"/>
  <c r="AA53" i="1" s="1"/>
  <c r="Z9" i="1"/>
  <c r="Z34" i="1" s="1"/>
  <c r="Z53" i="1" s="1"/>
  <c r="Y9" i="1"/>
  <c r="Y34" i="1" s="1"/>
  <c r="Y53" i="1" s="1"/>
  <c r="X9" i="1"/>
  <c r="X34" i="1" s="1"/>
  <c r="X53" i="1" s="1"/>
  <c r="W9" i="1"/>
  <c r="W34" i="1" s="1"/>
  <c r="W53" i="1" s="1"/>
  <c r="V9" i="1"/>
  <c r="V34" i="1" s="1"/>
  <c r="V53" i="1" s="1"/>
  <c r="U9" i="1"/>
  <c r="U34" i="1" s="1"/>
  <c r="U53" i="1" s="1"/>
  <c r="T9" i="1"/>
  <c r="T34" i="1" s="1"/>
  <c r="T53" i="1" s="1"/>
  <c r="S9" i="1"/>
  <c r="S34" i="1" s="1"/>
  <c r="S53" i="1" s="1"/>
  <c r="R9" i="1"/>
  <c r="R34" i="1" s="1"/>
  <c r="R53" i="1" s="1"/>
  <c r="Q9" i="1"/>
  <c r="Q34" i="1" s="1"/>
  <c r="Q53" i="1" s="1"/>
  <c r="P9" i="1"/>
  <c r="P34" i="1" s="1"/>
  <c r="P53" i="1" s="1"/>
  <c r="O9" i="1"/>
  <c r="O34" i="1" s="1"/>
  <c r="O53" i="1" s="1"/>
  <c r="N9" i="1"/>
  <c r="N34" i="1" s="1"/>
  <c r="N53" i="1" s="1"/>
  <c r="M9" i="1"/>
  <c r="M34" i="1" s="1"/>
  <c r="M53" i="1" s="1"/>
  <c r="L9" i="1"/>
  <c r="L34" i="1" s="1"/>
  <c r="L53" i="1" s="1"/>
  <c r="K9" i="1"/>
  <c r="K34" i="1" s="1"/>
  <c r="K53" i="1" s="1"/>
  <c r="J9" i="1"/>
  <c r="J34" i="1" s="1"/>
  <c r="I9" i="1"/>
  <c r="I34" i="1" s="1"/>
  <c r="I53" i="1" s="1"/>
  <c r="H9" i="1"/>
  <c r="H34" i="1" s="1"/>
  <c r="H53" i="1" s="1"/>
  <c r="AE8" i="1"/>
  <c r="AE33" i="1" s="1"/>
  <c r="AD8" i="1"/>
  <c r="AD33" i="1" s="1"/>
  <c r="AC8" i="1"/>
  <c r="AC33" i="1" s="1"/>
  <c r="AB8" i="1"/>
  <c r="AB33" i="1" s="1"/>
  <c r="AA8" i="1"/>
  <c r="AA33" i="1" s="1"/>
  <c r="Z8" i="1"/>
  <c r="Z33" i="1" s="1"/>
  <c r="Y8" i="1"/>
  <c r="Y33" i="1" s="1"/>
  <c r="X8" i="1"/>
  <c r="X33" i="1" s="1"/>
  <c r="W8" i="1"/>
  <c r="W33" i="1" s="1"/>
  <c r="V8" i="1"/>
  <c r="V33" i="1" s="1"/>
  <c r="U8" i="1"/>
  <c r="U33" i="1" s="1"/>
  <c r="T8" i="1"/>
  <c r="T33" i="1" s="1"/>
  <c r="S8" i="1"/>
  <c r="S33" i="1" s="1"/>
  <c r="R8" i="1"/>
  <c r="R33" i="1" s="1"/>
  <c r="Q8" i="1"/>
  <c r="Q33" i="1" s="1"/>
  <c r="P8" i="1"/>
  <c r="P33" i="1" s="1"/>
  <c r="O8" i="1"/>
  <c r="O33" i="1" s="1"/>
  <c r="N8" i="1"/>
  <c r="N33" i="1" s="1"/>
  <c r="M8" i="1"/>
  <c r="M33" i="1" s="1"/>
  <c r="L8" i="1"/>
  <c r="L33" i="1" s="1"/>
  <c r="K8" i="1"/>
  <c r="K33" i="1" s="1"/>
  <c r="J8" i="1"/>
  <c r="J33" i="1" s="1"/>
  <c r="I8" i="1"/>
  <c r="I33" i="1" s="1"/>
  <c r="H8" i="1"/>
  <c r="H33" i="1" s="1"/>
  <c r="E8" i="1"/>
  <c r="E33" i="1" s="1"/>
  <c r="H32" i="1" l="1"/>
  <c r="H52" i="1"/>
  <c r="H51" i="1" s="1"/>
  <c r="G33" i="1"/>
  <c r="E34" i="1"/>
  <c r="E36" i="1"/>
  <c r="E37" i="1"/>
  <c r="I32" i="1"/>
  <c r="I52" i="1"/>
  <c r="I51" i="1" s="1"/>
  <c r="M32" i="1"/>
  <c r="M52" i="1"/>
  <c r="M51" i="1" s="1"/>
  <c r="Q52" i="1"/>
  <c r="Q51" i="1" s="1"/>
  <c r="Q32" i="1"/>
  <c r="U32" i="1"/>
  <c r="U52" i="1"/>
  <c r="U51" i="1" s="1"/>
  <c r="Y32" i="1"/>
  <c r="Y52" i="1"/>
  <c r="Y51" i="1" s="1"/>
  <c r="AC32" i="1"/>
  <c r="AC52" i="1"/>
  <c r="AC51" i="1" s="1"/>
  <c r="E52" i="1"/>
  <c r="G52" i="1" s="1"/>
  <c r="K32" i="1"/>
  <c r="K52" i="1"/>
  <c r="K51" i="1" s="1"/>
  <c r="O32" i="1"/>
  <c r="O52" i="1"/>
  <c r="O51" i="1" s="1"/>
  <c r="S32" i="1"/>
  <c r="S52" i="1"/>
  <c r="S51" i="1" s="1"/>
  <c r="W32" i="1"/>
  <c r="W52" i="1"/>
  <c r="W51" i="1" s="1"/>
  <c r="AA32" i="1"/>
  <c r="AA52" i="1"/>
  <c r="AA51" i="1" s="1"/>
  <c r="AE52" i="1"/>
  <c r="AE51" i="1" s="1"/>
  <c r="AE32" i="1"/>
  <c r="B35" i="1"/>
  <c r="B54" i="1" s="1"/>
  <c r="J54" i="1"/>
  <c r="J55" i="1"/>
  <c r="B55" i="1" s="1"/>
  <c r="B36" i="1"/>
  <c r="B37" i="1"/>
  <c r="J56" i="1"/>
  <c r="B56" i="1" s="1"/>
  <c r="T7" i="1"/>
  <c r="J32" i="1"/>
  <c r="J52" i="1"/>
  <c r="B33" i="1"/>
  <c r="F33" i="1" s="1"/>
  <c r="L52" i="1"/>
  <c r="L32" i="1"/>
  <c r="N32" i="1"/>
  <c r="N52" i="1"/>
  <c r="N51" i="1" s="1"/>
  <c r="P32" i="1"/>
  <c r="P52" i="1"/>
  <c r="P51" i="1" s="1"/>
  <c r="R32" i="1"/>
  <c r="R52" i="1"/>
  <c r="R51" i="1" s="1"/>
  <c r="T32" i="1"/>
  <c r="T52" i="1"/>
  <c r="V32" i="1"/>
  <c r="V52" i="1"/>
  <c r="V51" i="1" s="1"/>
  <c r="X32" i="1"/>
  <c r="X52" i="1"/>
  <c r="X51" i="1" s="1"/>
  <c r="Z32" i="1"/>
  <c r="Z52" i="1"/>
  <c r="Z51" i="1" s="1"/>
  <c r="AB32" i="1"/>
  <c r="AB52" i="1"/>
  <c r="AB51" i="1" s="1"/>
  <c r="AD32" i="1"/>
  <c r="AD52" i="1"/>
  <c r="AD51" i="1" s="1"/>
  <c r="J53" i="1"/>
  <c r="B34" i="1"/>
  <c r="B53" i="1" s="1"/>
  <c r="L51" i="1"/>
  <c r="T51" i="1"/>
  <c r="C55" i="1"/>
  <c r="C56" i="1"/>
  <c r="L7" i="1"/>
  <c r="AB7" i="1"/>
  <c r="H7" i="1"/>
  <c r="P7" i="1"/>
  <c r="X7" i="1"/>
  <c r="B8" i="1"/>
  <c r="F8" i="1" s="1"/>
  <c r="G8" i="1"/>
  <c r="B12" i="1"/>
  <c r="F12" i="1" s="1"/>
  <c r="G12" i="1"/>
  <c r="J7" i="1"/>
  <c r="N7" i="1"/>
  <c r="R7" i="1"/>
  <c r="V7" i="1"/>
  <c r="Z7" i="1"/>
  <c r="AD7" i="1"/>
  <c r="C9" i="1"/>
  <c r="C34" i="1" s="1"/>
  <c r="B10" i="1"/>
  <c r="E10" i="1"/>
  <c r="G10" i="1" s="1"/>
  <c r="I7" i="1"/>
  <c r="K7" i="1"/>
  <c r="M7" i="1"/>
  <c r="O7" i="1"/>
  <c r="Q7" i="1"/>
  <c r="S7" i="1"/>
  <c r="U7" i="1"/>
  <c r="W7" i="1"/>
  <c r="Y7" i="1"/>
  <c r="AA7" i="1"/>
  <c r="AC7" i="1"/>
  <c r="AE7" i="1"/>
  <c r="B9" i="1"/>
  <c r="F9" i="1" s="1"/>
  <c r="B11" i="1"/>
  <c r="G11" i="1"/>
  <c r="E14" i="1"/>
  <c r="G14" i="1" s="1"/>
  <c r="G16" i="1"/>
  <c r="G18" i="1"/>
  <c r="G20" i="1"/>
  <c r="F11" i="1"/>
  <c r="D15" i="1"/>
  <c r="F15" i="1"/>
  <c r="D16" i="1"/>
  <c r="D9" i="1" s="1"/>
  <c r="F16" i="1"/>
  <c r="D17" i="1"/>
  <c r="D10" i="1" s="1"/>
  <c r="F17" i="1"/>
  <c r="D18" i="1"/>
  <c r="D11" i="1" s="1"/>
  <c r="F18" i="1"/>
  <c r="D19" i="1"/>
  <c r="D12" i="1" s="1"/>
  <c r="F19" i="1"/>
  <c r="F20" i="1"/>
  <c r="D21" i="1"/>
  <c r="F21" i="1"/>
  <c r="D22" i="1"/>
  <c r="F22" i="1"/>
  <c r="D23" i="1"/>
  <c r="F23" i="1"/>
  <c r="D24" i="1"/>
  <c r="F24" i="1"/>
  <c r="D25" i="1"/>
  <c r="F25" i="1"/>
  <c r="G21" i="1"/>
  <c r="G22" i="1"/>
  <c r="G23" i="1"/>
  <c r="G24" i="1"/>
  <c r="G25" i="1"/>
  <c r="F14" i="1" l="1"/>
  <c r="E55" i="1"/>
  <c r="G55" i="1" s="1"/>
  <c r="G36" i="1"/>
  <c r="F36" i="1"/>
  <c r="E56" i="1"/>
  <c r="G56" i="1" s="1"/>
  <c r="F37" i="1"/>
  <c r="G37" i="1"/>
  <c r="E53" i="1"/>
  <c r="F53" i="1" s="1"/>
  <c r="G34" i="1"/>
  <c r="F34" i="1"/>
  <c r="D37" i="1"/>
  <c r="D56" i="1" s="1"/>
  <c r="D36" i="1"/>
  <c r="D55" i="1" s="1"/>
  <c r="D35" i="1"/>
  <c r="D54" i="1" s="1"/>
  <c r="D34" i="1"/>
  <c r="D53" i="1" s="1"/>
  <c r="E7" i="1"/>
  <c r="F10" i="1"/>
  <c r="B32" i="1"/>
  <c r="E35" i="1"/>
  <c r="B52" i="1"/>
  <c r="B51" i="1" s="1"/>
  <c r="J51" i="1"/>
  <c r="F52" i="1"/>
  <c r="C7" i="1"/>
  <c r="G7" i="1" s="1"/>
  <c r="G9" i="1"/>
  <c r="B7" i="1"/>
  <c r="F7" i="1" s="1"/>
  <c r="D14" i="1"/>
  <c r="D8" i="1"/>
  <c r="D7" i="1" s="1"/>
  <c r="D20" i="1"/>
  <c r="F55" i="1" l="1"/>
  <c r="F35" i="1"/>
  <c r="G35" i="1"/>
  <c r="F56" i="1"/>
  <c r="E54" i="1"/>
  <c r="E32" i="1"/>
  <c r="F32" i="1" s="1"/>
  <c r="D33" i="1"/>
  <c r="D52" i="1" s="1"/>
  <c r="C53" i="1"/>
  <c r="C32" i="1"/>
  <c r="G32" i="1" l="1"/>
  <c r="D51" i="1"/>
  <c r="D32" i="1"/>
  <c r="F54" i="1"/>
  <c r="E51" i="1"/>
  <c r="F51" i="1" s="1"/>
  <c r="G54" i="1"/>
  <c r="G53" i="1"/>
  <c r="C51" i="1"/>
  <c r="G51" i="1" l="1"/>
</calcChain>
</file>

<file path=xl/sharedStrings.xml><?xml version="1.0" encoding="utf-8"?>
<sst xmlns="http://schemas.openxmlformats.org/spreadsheetml/2006/main" count="105" uniqueCount="49">
  <si>
    <t xml:space="preserve">Отчет о ходе реализации муниципальной программы </t>
  </si>
  <si>
    <t>тыс.рублей</t>
  </si>
  <si>
    <t>Наименование мероприятий  программы</t>
  </si>
  <si>
    <t>Исполнение,%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</si>
  <si>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</si>
  <si>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</si>
  <si>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</si>
  <si>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</si>
  <si>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</si>
  <si>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</si>
  <si>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</si>
  <si>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</si>
  <si>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</si>
  <si>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</si>
  <si>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</si>
  <si>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</si>
  <si>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Результаты реализации и причины отклонений факта от плана</t>
  </si>
  <si>
    <t>к текущему году</t>
  </si>
  <si>
    <t>на отчетную дату</t>
  </si>
  <si>
    <t>план</t>
  </si>
  <si>
    <t>кассовый расход</t>
  </si>
  <si>
    <t>Подпрограмма 1 «Регулирование качества окружающей среды в городе Когалыма»</t>
  </si>
  <si>
    <t>Всего</t>
  </si>
  <si>
    <t>федеральный бюджет</t>
  </si>
  <si>
    <t>бюджет Ханты-Мансийского автономного округа – Югры (далее бюджет ХМАО – Югры)</t>
  </si>
  <si>
    <t>бюджет города Когалыма</t>
  </si>
  <si>
    <t>в т.ч. МБ в части софинансирования</t>
  </si>
  <si>
    <t>иные источники финансирования</t>
  </si>
  <si>
    <t>бюджет ХМАО - Югры</t>
  </si>
  <si>
    <t>Подпрограмма 2 «Развитие системы обращения с отходами производства и потребления в городе Когалыме»</t>
  </si>
  <si>
    <t>бюджет ХМАО – Югры</t>
  </si>
  <si>
    <t>Всего по муниципальной программе</t>
  </si>
  <si>
    <t>Директор 
МКУ "УЖКХ города Когалыма"</t>
  </si>
  <si>
    <t>Ответственный за составление сетевого графика</t>
  </si>
  <si>
    <t>А.В. Гончарова, тел. 93-792</t>
  </si>
  <si>
    <t>(подпись)</t>
  </si>
  <si>
    <t>Э.Н. Голубцов</t>
  </si>
  <si>
    <t>2.1. Обеспечение регулирования деятельности по обращению
с отходами производства и потребления в городе Когалыме (V), всего</t>
  </si>
  <si>
    <t>План на 2023 год</t>
  </si>
  <si>
    <t>П.1.1.1. Выполнение работ по очистке береговой линии от бытового мусора в границах города Когалыма</t>
  </si>
  <si>
    <t>1.1. Предупреждение и ликвидация несанкционирован ных
свалок на территории города Когалыма (IV), всего</t>
  </si>
  <si>
    <t>1.2. Организация и проведение экологически мотивированных культурных мероприятий города Когалыма (III), всего</t>
  </si>
  <si>
    <t>Итого по подпрограмме 1, «Регулирование качества окружающей среды в городе Когалыма», всего</t>
  </si>
  <si>
    <t>Итого по подпрограмме 2 «Развитие системы обращения с отходами производства и потребления в городе Когалыме», всего</t>
  </si>
  <si>
    <t xml:space="preserve">П.1.1. Портфель проектов «Экология», региональный
проект «Сохранение уникальных водных объектов» (I, II, III), всего </t>
  </si>
  <si>
    <t>«Экологическая безопасность города Когалыма» по состоянию на 01.04.2023 (сетевой график)</t>
  </si>
  <si>
    <t xml:space="preserve">План на 01.04.2023 </t>
  </si>
  <si>
    <t xml:space="preserve">Профинансировано на 01.04.2023 </t>
  </si>
  <si>
    <t xml:space="preserve">Кассовый расход на 01.04.2023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</si>
</sst>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\ _₽_-;\-* #,##0.00\ _₽_-;_-* &quot;-&quot;??\ _₽_-;_-@_-"/>
    <numFmt numFmtId="165" formatCode="#,##0.0_ ;[Red]\-#,##0.0\ "/>
    <numFmt numFmtId="166" formatCode="#,##0.00_р_."/>
    <numFmt numFmtId="167" formatCode="#,##0.00\ _₽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0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3"/>
      <color rgb="FF000000"/>
      <name val="Times New Roman"/>
      <family val="1"/>
      <charset val="204"/>
    </font>
    <font>
      <sz val="13"/>
      <color rgb="FF000000"/>
      <name val="Times New Roman"/>
      <family val="1"/>
      <charset val="204"/>
    </font>
    <font>
      <sz val="13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i/>
      <sz val="11"/>
      <color rgb="FF000000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5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3"/>
      <name val="Times New Roman"/>
      <family val="1"/>
      <charset val="204"/>
    </font>
    <font>
      <b/>
      <i/>
      <sz val="13"/>
      <color theme="1"/>
      <name val="Times New Roman"/>
      <family val="1"/>
      <charset val="204"/>
    </font>
    <font>
      <b/>
      <i/>
      <sz val="13"/>
      <color rgb="FF000000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13"/>
      <color theme="1"/>
      <name val="Times New Roman"/>
      <family val="1"/>
      <charset val="204"/>
    </font>
    <font>
      <i/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96">
    <xf numFmtId="0" fontId="0" fillId="0" borderId="0" xfId="0"/>
    <xf numFmtId="166" fontId="10" fillId="0" borderId="3" xfId="0" applyNumberFormat="1" applyFont="1" applyFill="1" applyBorder="1" applyAlignment="1">
      <alignment horizontal="center" vertical="center" wrapText="1"/>
    </xf>
    <xf numFmtId="4" fontId="12" fillId="0" borderId="3" xfId="0" applyNumberFormat="1" applyFont="1" applyFill="1" applyBorder="1" applyAlignment="1">
      <alignment horizontal="center" vertical="center" wrapText="1"/>
    </xf>
    <xf numFmtId="4" fontId="13" fillId="0" borderId="3" xfId="0" applyNumberFormat="1" applyFont="1" applyFill="1" applyBorder="1" applyAlignment="1">
      <alignment horizontal="center" vertical="center" wrapText="1"/>
    </xf>
    <xf numFmtId="166" fontId="12" fillId="0" borderId="3" xfId="0" applyNumberFormat="1" applyFont="1" applyFill="1" applyBorder="1" applyAlignment="1">
      <alignment horizontal="center" vertical="center" wrapText="1"/>
    </xf>
    <xf numFmtId="4" fontId="10" fillId="0" borderId="3" xfId="0" applyNumberFormat="1" applyFont="1" applyFill="1" applyBorder="1" applyAlignment="1">
      <alignment horizontal="center" vertical="center" wrapText="1"/>
    </xf>
    <xf numFmtId="166" fontId="13" fillId="0" borderId="3" xfId="0" applyNumberFormat="1" applyFont="1" applyFill="1" applyBorder="1" applyAlignment="1">
      <alignment horizontal="center" vertical="center" wrapText="1"/>
    </xf>
    <xf numFmtId="166" fontId="11" fillId="0" borderId="3" xfId="0" applyNumberFormat="1" applyFont="1" applyFill="1" applyBorder="1" applyAlignment="1">
      <alignment horizontal="center" vertical="center" wrapText="1"/>
    </xf>
    <xf numFmtId="4" fontId="12" fillId="0" borderId="3" xfId="0" applyNumberFormat="1" applyFont="1" applyFill="1" applyBorder="1" applyAlignment="1">
      <alignment horizontal="center"/>
    </xf>
    <xf numFmtId="2" fontId="12" fillId="0" borderId="3" xfId="0" applyNumberFormat="1" applyFont="1" applyFill="1" applyBorder="1" applyAlignment="1">
      <alignment horizontal="center"/>
    </xf>
    <xf numFmtId="0" fontId="15" fillId="0" borderId="0" xfId="0" applyFont="1" applyFill="1" applyBorder="1" applyAlignment="1">
      <alignment horizontal="justify" wrapText="1"/>
    </xf>
    <xf numFmtId="4" fontId="12" fillId="0" borderId="0" xfId="0" applyNumberFormat="1" applyFont="1" applyFill="1" applyBorder="1" applyAlignment="1">
      <alignment horizontal="center" vertical="center" wrapText="1"/>
    </xf>
    <xf numFmtId="4" fontId="12" fillId="0" borderId="0" xfId="0" applyNumberFormat="1" applyFont="1" applyFill="1" applyBorder="1"/>
    <xf numFmtId="0" fontId="18" fillId="0" borderId="0" xfId="0" applyFont="1" applyFill="1" applyBorder="1" applyAlignment="1" applyProtection="1">
      <alignment wrapText="1"/>
    </xf>
    <xf numFmtId="167" fontId="18" fillId="0" borderId="0" xfId="1" applyNumberFormat="1" applyFont="1" applyFill="1" applyBorder="1" applyAlignment="1" applyProtection="1">
      <alignment vertical="center" wrapText="1"/>
    </xf>
    <xf numFmtId="0" fontId="18" fillId="0" borderId="0" xfId="0" applyFont="1" applyFill="1" applyBorder="1" applyAlignment="1" applyProtection="1">
      <alignment vertical="center"/>
    </xf>
    <xf numFmtId="0" fontId="18" fillId="0" borderId="0" xfId="0" applyFont="1" applyFill="1" applyBorder="1" applyAlignment="1" applyProtection="1"/>
    <xf numFmtId="165" fontId="18" fillId="0" borderId="0" xfId="0" applyNumberFormat="1" applyFont="1" applyFill="1" applyBorder="1" applyAlignment="1" applyProtection="1">
      <alignment vertical="center" wrapText="1"/>
    </xf>
    <xf numFmtId="165" fontId="15" fillId="0" borderId="0" xfId="0" applyNumberFormat="1" applyFont="1" applyFill="1" applyBorder="1" applyAlignment="1" applyProtection="1">
      <alignment vertical="center" wrapText="1"/>
    </xf>
    <xf numFmtId="165" fontId="6" fillId="0" borderId="0" xfId="0" applyNumberFormat="1" applyFont="1" applyFill="1" applyBorder="1" applyAlignment="1" applyProtection="1">
      <alignment vertical="center" wrapText="1"/>
    </xf>
    <xf numFmtId="165" fontId="16" fillId="0" borderId="0" xfId="0" applyNumberFormat="1" applyFont="1" applyFill="1" applyBorder="1" applyAlignment="1" applyProtection="1">
      <alignment horizontal="left" vertical="top" wrapText="1"/>
    </xf>
    <xf numFmtId="0" fontId="18" fillId="0" borderId="1" xfId="0" applyFont="1" applyFill="1" applyBorder="1" applyAlignment="1" applyProtection="1">
      <alignment wrapText="1"/>
    </xf>
    <xf numFmtId="0" fontId="18" fillId="0" borderId="0" xfId="0" applyFont="1" applyFill="1" applyBorder="1" applyAlignment="1" applyProtection="1">
      <alignment horizontal="center" vertical="center"/>
    </xf>
    <xf numFmtId="0" fontId="18" fillId="0" borderId="0" xfId="0" applyFont="1" applyFill="1" applyAlignment="1" applyProtection="1">
      <alignment vertical="center" wrapText="1"/>
    </xf>
    <xf numFmtId="0" fontId="15" fillId="0" borderId="0" xfId="0" applyFont="1" applyFill="1" applyAlignment="1" applyProtection="1">
      <alignment vertical="center" wrapText="1"/>
    </xf>
    <xf numFmtId="165" fontId="19" fillId="0" borderId="0" xfId="0" applyNumberFormat="1" applyFont="1" applyFill="1" applyAlignment="1" applyProtection="1">
      <alignment vertical="center" wrapText="1"/>
    </xf>
    <xf numFmtId="165" fontId="20" fillId="0" borderId="0" xfId="0" applyNumberFormat="1" applyFont="1" applyFill="1" applyAlignment="1" applyProtection="1">
      <alignment horizontal="left" vertical="top" wrapText="1"/>
    </xf>
    <xf numFmtId="0" fontId="18" fillId="0" borderId="0" xfId="0" applyFont="1" applyFill="1" applyAlignment="1" applyProtection="1">
      <alignment horizontal="center" vertical="top" wrapText="1"/>
    </xf>
    <xf numFmtId="165" fontId="18" fillId="0" borderId="0" xfId="0" applyNumberFormat="1" applyFont="1" applyFill="1" applyAlignment="1" applyProtection="1">
      <alignment horizontal="center" vertical="center" wrapText="1"/>
    </xf>
    <xf numFmtId="165" fontId="18" fillId="0" borderId="0" xfId="0" applyNumberFormat="1" applyFont="1" applyFill="1" applyAlignment="1" applyProtection="1">
      <alignment vertical="center" wrapText="1"/>
    </xf>
    <xf numFmtId="0" fontId="20" fillId="0" borderId="0" xfId="0" applyFont="1" applyFill="1" applyAlignment="1" applyProtection="1">
      <alignment horizontal="left" vertical="top" wrapText="1"/>
    </xf>
    <xf numFmtId="14" fontId="15" fillId="0" borderId="0" xfId="0" applyNumberFormat="1" applyFont="1" applyFill="1" applyAlignment="1" applyProtection="1">
      <alignment horizontal="left" wrapText="1"/>
    </xf>
    <xf numFmtId="165" fontId="20" fillId="0" borderId="0" xfId="0" applyNumberFormat="1" applyFont="1" applyFill="1" applyAlignment="1" applyProtection="1">
      <alignment vertical="center" wrapText="1"/>
    </xf>
    <xf numFmtId="0" fontId="12" fillId="0" borderId="0" xfId="0" applyFont="1" applyFill="1"/>
    <xf numFmtId="0" fontId="12" fillId="0" borderId="0" xfId="0" applyFont="1" applyFill="1" applyBorder="1"/>
    <xf numFmtId="0" fontId="9" fillId="0" borderId="0" xfId="0" applyFont="1" applyFill="1" applyBorder="1" applyAlignment="1" applyProtection="1">
      <alignment horizontal="justify" wrapText="1"/>
    </xf>
    <xf numFmtId="165" fontId="6" fillId="0" borderId="3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top"/>
    </xf>
    <xf numFmtId="0" fontId="0" fillId="0" borderId="0" xfId="0" applyFill="1"/>
    <xf numFmtId="0" fontId="4" fillId="0" borderId="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/>
    </xf>
    <xf numFmtId="49" fontId="8" fillId="0" borderId="3" xfId="0" applyNumberFormat="1" applyFont="1" applyFill="1" applyBorder="1" applyAlignment="1">
      <alignment horizontal="center" vertical="center" wrapText="1"/>
    </xf>
    <xf numFmtId="166" fontId="14" fillId="0" borderId="3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/>
    </xf>
    <xf numFmtId="166" fontId="11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0" fontId="11" fillId="0" borderId="0" xfId="0" applyFont="1" applyFill="1" applyAlignment="1">
      <alignment vertical="center"/>
    </xf>
    <xf numFmtId="0" fontId="17" fillId="0" borderId="0" xfId="0" applyFont="1" applyFill="1"/>
    <xf numFmtId="0" fontId="21" fillId="0" borderId="0" xfId="0" applyFont="1" applyFill="1"/>
    <xf numFmtId="165" fontId="6" fillId="0" borderId="3" xfId="0" applyNumberFormat="1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vertical="center" wrapText="1"/>
    </xf>
    <xf numFmtId="0" fontId="15" fillId="0" borderId="6" xfId="0" applyFont="1" applyFill="1" applyBorder="1" applyAlignment="1">
      <alignment vertical="center" wrapText="1"/>
    </xf>
    <xf numFmtId="4" fontId="3" fillId="0" borderId="3" xfId="0" applyNumberFormat="1" applyFont="1" applyFill="1" applyBorder="1" applyAlignment="1">
      <alignment horizontal="center" vertical="center" wrapText="1"/>
    </xf>
    <xf numFmtId="166" fontId="24" fillId="0" borderId="3" xfId="0" applyNumberFormat="1" applyFont="1" applyFill="1" applyBorder="1" applyAlignment="1">
      <alignment horizontal="center" vertical="center" wrapText="1"/>
    </xf>
    <xf numFmtId="4" fontId="23" fillId="0" borderId="3" xfId="0" applyNumberFormat="1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justify" wrapText="1"/>
    </xf>
    <xf numFmtId="0" fontId="25" fillId="0" borderId="7" xfId="0" applyFont="1" applyFill="1" applyBorder="1" applyAlignment="1">
      <alignment vertical="top" wrapText="1"/>
    </xf>
    <xf numFmtId="0" fontId="10" fillId="0" borderId="3" xfId="0" applyFont="1" applyFill="1" applyBorder="1" applyAlignment="1">
      <alignment vertical="top" wrapText="1"/>
    </xf>
    <xf numFmtId="0" fontId="11" fillId="0" borderId="3" xfId="0" applyFont="1" applyFill="1" applyBorder="1" applyAlignment="1">
      <alignment horizontal="left" vertical="top" wrapText="1"/>
    </xf>
    <xf numFmtId="0" fontId="26" fillId="0" borderId="3" xfId="0" applyFont="1" applyFill="1" applyBorder="1" applyAlignment="1">
      <alignment horizontal="right" vertical="top" wrapText="1"/>
    </xf>
    <xf numFmtId="0" fontId="22" fillId="0" borderId="3" xfId="0" applyFont="1" applyFill="1" applyBorder="1" applyAlignment="1">
      <alignment horizontal="justify" vertical="top" wrapText="1"/>
    </xf>
    <xf numFmtId="0" fontId="22" fillId="0" borderId="7" xfId="0" applyFont="1" applyFill="1" applyBorder="1" applyAlignment="1">
      <alignment vertical="top" wrapText="1"/>
    </xf>
    <xf numFmtId="0" fontId="10" fillId="0" borderId="3" xfId="0" applyFont="1" applyFill="1" applyBorder="1" applyAlignment="1">
      <alignment horizontal="left" vertical="top" wrapText="1"/>
    </xf>
    <xf numFmtId="0" fontId="11" fillId="0" borderId="3" xfId="0" applyFont="1" applyFill="1" applyBorder="1" applyAlignment="1">
      <alignment vertical="top" wrapText="1"/>
    </xf>
    <xf numFmtId="0" fontId="25" fillId="0" borderId="3" xfId="0" applyFont="1" applyFill="1" applyBorder="1" applyAlignment="1">
      <alignment horizontal="justify" vertical="top" wrapText="1"/>
    </xf>
    <xf numFmtId="0" fontId="23" fillId="0" borderId="3" xfId="0" applyFont="1" applyFill="1" applyBorder="1" applyAlignment="1">
      <alignment horizontal="right" vertical="top" wrapText="1"/>
    </xf>
    <xf numFmtId="166" fontId="27" fillId="0" borderId="3" xfId="0" applyNumberFormat="1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center" vertical="top"/>
    </xf>
    <xf numFmtId="0" fontId="2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/>
    </xf>
    <xf numFmtId="0" fontId="5" fillId="0" borderId="2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165" fontId="6" fillId="0" borderId="3" xfId="0" applyNumberFormat="1" applyFont="1" applyFill="1" applyBorder="1" applyAlignment="1">
      <alignment horizontal="center" vertical="center" wrapText="1"/>
    </xf>
    <xf numFmtId="165" fontId="6" fillId="0" borderId="2" xfId="0" applyNumberFormat="1" applyFont="1" applyFill="1" applyBorder="1" applyAlignment="1">
      <alignment horizontal="center" vertical="center" wrapText="1"/>
    </xf>
    <xf numFmtId="165" fontId="6" fillId="0" borderId="5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 wrapText="1"/>
    </xf>
    <xf numFmtId="0" fontId="3" fillId="0" borderId="4" xfId="0" applyFont="1" applyFill="1" applyBorder="1" applyAlignment="1">
      <alignment horizontal="center" wrapText="1"/>
    </xf>
    <xf numFmtId="0" fontId="3" fillId="0" borderId="5" xfId="0" applyFont="1" applyFill="1" applyBorder="1" applyAlignment="1">
      <alignment horizontal="center" wrapText="1"/>
    </xf>
    <xf numFmtId="0" fontId="12" fillId="0" borderId="0" xfId="0" applyFont="1" applyFill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left" vertical="top" wrapText="1"/>
    </xf>
    <xf numFmtId="0" fontId="20" fillId="0" borderId="4" xfId="0" applyFont="1" applyFill="1" applyBorder="1" applyAlignment="1">
      <alignment horizontal="left" vertical="top" wrapText="1"/>
    </xf>
    <xf numFmtId="0" fontId="20" fillId="0" borderId="5" xfId="0" applyFont="1" applyFill="1" applyBorder="1" applyAlignment="1">
      <alignment horizontal="left" vertical="top" wrapText="1"/>
    </xf>
    <xf numFmtId="0" fontId="18" fillId="0" borderId="0" xfId="0" applyFont="1" applyFill="1" applyBorder="1" applyAlignment="1" applyProtection="1">
      <alignment horizontal="left" wrapText="1"/>
    </xf>
    <xf numFmtId="0" fontId="18" fillId="0" borderId="1" xfId="0" applyFont="1" applyFill="1" applyBorder="1" applyAlignment="1" applyProtection="1">
      <alignment horizontal="center" vertical="center" wrapText="1"/>
    </xf>
    <xf numFmtId="0" fontId="18" fillId="0" borderId="0" xfId="0" applyFont="1" applyFill="1" applyBorder="1" applyAlignment="1" applyProtection="1">
      <alignment horizontal="center" wrapText="1"/>
    </xf>
    <xf numFmtId="165" fontId="18" fillId="0" borderId="9" xfId="0" applyNumberFormat="1" applyFont="1" applyFill="1" applyBorder="1" applyAlignment="1" applyProtection="1">
      <alignment horizontal="center" vertical="center" wrapText="1"/>
    </xf>
  </cellXfs>
  <cellStyles count="2">
    <cellStyle name="Обычный" xfId="0" builtinId="0"/>
    <cellStyle name="Финансовый 7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72"/>
  <sheetViews>
    <sheetView tabSelected="1" zoomScale="70" zoomScaleNormal="70" workbookViewId="0">
      <pane xSplit="1" ySplit="6" topLeftCell="B39" activePane="bottomRight" state="frozen"/>
      <selection pane="topRight" activeCell="B1" sqref="B1"/>
      <selection pane="bottomLeft" activeCell="A7" sqref="A7"/>
      <selection pane="bottomRight" activeCell="F43" sqref="F43"/>
    </sheetView>
  </sheetViews>
  <sheetFormatPr defaultRowHeight="15" x14ac:dyDescent="0.25"/>
  <cols>
    <col min="1" max="1" width="81" style="38" customWidth="1"/>
    <col min="2" max="2" width="20.5703125" style="38" customWidth="1"/>
    <col min="3" max="7" width="15.7109375" style="38" customWidth="1"/>
    <col min="8" max="8" width="13.28515625" style="38" customWidth="1"/>
    <col min="9" max="9" width="12" style="38" customWidth="1"/>
    <col min="10" max="10" width="11.7109375" style="38" customWidth="1"/>
    <col min="11" max="11" width="14.28515625" style="38" customWidth="1"/>
    <col min="12" max="12" width="11.7109375" style="38" customWidth="1"/>
    <col min="13" max="13" width="13.42578125" style="38" customWidth="1"/>
    <col min="14" max="14" width="13" style="38" customWidth="1"/>
    <col min="15" max="15" width="13.5703125" style="38" customWidth="1"/>
    <col min="16" max="16" width="13" style="38" customWidth="1"/>
    <col min="17" max="17" width="13.28515625" style="38" customWidth="1"/>
    <col min="18" max="18" width="12.7109375" style="38" customWidth="1"/>
    <col min="19" max="19" width="14.28515625" style="38" customWidth="1"/>
    <col min="20" max="20" width="12.28515625" style="38" customWidth="1"/>
    <col min="21" max="21" width="13.5703125" style="38" customWidth="1"/>
    <col min="22" max="22" width="13.28515625" style="38" customWidth="1"/>
    <col min="23" max="23" width="13.7109375" style="38" customWidth="1"/>
    <col min="24" max="24" width="12.28515625" style="38" customWidth="1"/>
    <col min="25" max="25" width="11.28515625" style="38" customWidth="1"/>
    <col min="26" max="26" width="10.28515625" style="38" customWidth="1"/>
    <col min="27" max="27" width="12.5703125" style="38" customWidth="1"/>
    <col min="28" max="28" width="10.42578125" style="38" customWidth="1"/>
    <col min="29" max="29" width="13" style="38" customWidth="1"/>
    <col min="30" max="30" width="10" style="38" customWidth="1"/>
    <col min="31" max="31" width="14.28515625" style="38" customWidth="1"/>
    <col min="32" max="32" width="46" style="38" customWidth="1"/>
    <col min="33" max="16384" width="9.140625" style="38"/>
  </cols>
  <sheetData>
    <row r="1" spans="1:32" ht="25.5" x14ac:dyDescent="0.25">
      <c r="A1" s="68" t="s">
        <v>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69"/>
      <c r="AD1" s="69"/>
      <c r="AE1" s="37"/>
      <c r="AF1" s="37"/>
    </row>
    <row r="2" spans="1:32" ht="25.5" x14ac:dyDescent="0.25">
      <c r="A2" s="70" t="s">
        <v>45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37"/>
      <c r="AF2" s="37" t="s">
        <v>1</v>
      </c>
    </row>
    <row r="3" spans="1:32" ht="22.5" x14ac:dyDescent="0.25">
      <c r="A3" s="39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37"/>
      <c r="AF3" s="37"/>
    </row>
    <row r="4" spans="1:32" ht="27.75" customHeight="1" x14ac:dyDescent="0.25">
      <c r="A4" s="72" t="s">
        <v>2</v>
      </c>
      <c r="B4" s="72" t="s">
        <v>38</v>
      </c>
      <c r="C4" s="75" t="s">
        <v>46</v>
      </c>
      <c r="D4" s="75" t="s">
        <v>47</v>
      </c>
      <c r="E4" s="75" t="s">
        <v>48</v>
      </c>
      <c r="F4" s="74" t="s">
        <v>3</v>
      </c>
      <c r="G4" s="74"/>
      <c r="H4" s="74" t="s">
        <v>4</v>
      </c>
      <c r="I4" s="74"/>
      <c r="J4" s="74" t="s">
        <v>5</v>
      </c>
      <c r="K4" s="74"/>
      <c r="L4" s="74" t="s">
        <v>6</v>
      </c>
      <c r="M4" s="74"/>
      <c r="N4" s="74" t="s">
        <v>7</v>
      </c>
      <c r="O4" s="74"/>
      <c r="P4" s="74" t="s">
        <v>8</v>
      </c>
      <c r="Q4" s="74"/>
      <c r="R4" s="74" t="s">
        <v>9</v>
      </c>
      <c r="S4" s="74"/>
      <c r="T4" s="74" t="s">
        <v>10</v>
      </c>
      <c r="U4" s="74"/>
      <c r="V4" s="74" t="s">
        <v>11</v>
      </c>
      <c r="W4" s="74"/>
      <c r="X4" s="74" t="s">
        <v>12</v>
      </c>
      <c r="Y4" s="74"/>
      <c r="Z4" s="74" t="s">
        <v>13</v>
      </c>
      <c r="AA4" s="74"/>
      <c r="AB4" s="74" t="s">
        <v>14</v>
      </c>
      <c r="AC4" s="74"/>
      <c r="AD4" s="74" t="s">
        <v>15</v>
      </c>
      <c r="AE4" s="74"/>
      <c r="AF4" s="49" t="s">
        <v>16</v>
      </c>
    </row>
    <row r="5" spans="1:32" ht="48" customHeight="1" x14ac:dyDescent="0.25">
      <c r="A5" s="73"/>
      <c r="B5" s="73"/>
      <c r="C5" s="76"/>
      <c r="D5" s="76"/>
      <c r="E5" s="76"/>
      <c r="F5" s="41" t="s">
        <v>17</v>
      </c>
      <c r="G5" s="41" t="s">
        <v>18</v>
      </c>
      <c r="H5" s="41" t="s">
        <v>19</v>
      </c>
      <c r="I5" s="41" t="s">
        <v>20</v>
      </c>
      <c r="J5" s="41" t="s">
        <v>19</v>
      </c>
      <c r="K5" s="41" t="s">
        <v>20</v>
      </c>
      <c r="L5" s="41" t="s">
        <v>19</v>
      </c>
      <c r="M5" s="41" t="s">
        <v>20</v>
      </c>
      <c r="N5" s="41" t="s">
        <v>19</v>
      </c>
      <c r="O5" s="41" t="s">
        <v>20</v>
      </c>
      <c r="P5" s="41" t="s">
        <v>19</v>
      </c>
      <c r="Q5" s="41" t="s">
        <v>20</v>
      </c>
      <c r="R5" s="41" t="s">
        <v>19</v>
      </c>
      <c r="S5" s="41" t="s">
        <v>20</v>
      </c>
      <c r="T5" s="41" t="s">
        <v>19</v>
      </c>
      <c r="U5" s="41" t="s">
        <v>20</v>
      </c>
      <c r="V5" s="41" t="s">
        <v>19</v>
      </c>
      <c r="W5" s="41" t="s">
        <v>20</v>
      </c>
      <c r="X5" s="41" t="s">
        <v>19</v>
      </c>
      <c r="Y5" s="41" t="s">
        <v>20</v>
      </c>
      <c r="Z5" s="41" t="s">
        <v>19</v>
      </c>
      <c r="AA5" s="41" t="s">
        <v>20</v>
      </c>
      <c r="AB5" s="41" t="s">
        <v>19</v>
      </c>
      <c r="AC5" s="41" t="s">
        <v>20</v>
      </c>
      <c r="AD5" s="41" t="s">
        <v>19</v>
      </c>
      <c r="AE5" s="41" t="s">
        <v>20</v>
      </c>
      <c r="AF5" s="36"/>
    </row>
    <row r="6" spans="1:32" ht="27.75" customHeight="1" x14ac:dyDescent="0.25">
      <c r="A6" s="86" t="s">
        <v>21</v>
      </c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  <c r="W6" s="87"/>
      <c r="X6" s="87"/>
      <c r="Y6" s="87"/>
      <c r="Z6" s="87"/>
      <c r="AA6" s="87"/>
      <c r="AB6" s="87"/>
      <c r="AC6" s="87"/>
      <c r="AD6" s="87"/>
      <c r="AE6" s="87"/>
      <c r="AF6" s="88"/>
    </row>
    <row r="7" spans="1:32" ht="33.75" customHeight="1" x14ac:dyDescent="0.25">
      <c r="A7" s="62" t="s">
        <v>44</v>
      </c>
      <c r="B7" s="1">
        <f t="shared" ref="B7:AE7" si="0">B8+B9+B10+B12</f>
        <v>0</v>
      </c>
      <c r="C7" s="1">
        <f>C8+C9+C10+C12</f>
        <v>0</v>
      </c>
      <c r="D7" s="1">
        <f t="shared" si="0"/>
        <v>0</v>
      </c>
      <c r="E7" s="1">
        <f t="shared" si="0"/>
        <v>0</v>
      </c>
      <c r="F7" s="1">
        <f>IFERROR(E7/B7*100,0)</f>
        <v>0</v>
      </c>
      <c r="G7" s="1">
        <f t="shared" ref="G7:G12" si="1">IFERROR(E7/C7*100,0)</f>
        <v>0</v>
      </c>
      <c r="H7" s="1">
        <f>H8+H9+H10+H12</f>
        <v>0</v>
      </c>
      <c r="I7" s="1">
        <f t="shared" si="0"/>
        <v>0</v>
      </c>
      <c r="J7" s="1">
        <f t="shared" si="0"/>
        <v>0</v>
      </c>
      <c r="K7" s="1">
        <f t="shared" si="0"/>
        <v>0</v>
      </c>
      <c r="L7" s="1">
        <f t="shared" si="0"/>
        <v>0</v>
      </c>
      <c r="M7" s="1">
        <f t="shared" si="0"/>
        <v>0</v>
      </c>
      <c r="N7" s="1">
        <f t="shared" si="0"/>
        <v>0</v>
      </c>
      <c r="O7" s="1">
        <f t="shared" si="0"/>
        <v>0</v>
      </c>
      <c r="P7" s="1">
        <f t="shared" si="0"/>
        <v>0</v>
      </c>
      <c r="Q7" s="1">
        <f t="shared" si="0"/>
        <v>0</v>
      </c>
      <c r="R7" s="1">
        <f t="shared" si="0"/>
        <v>0</v>
      </c>
      <c r="S7" s="1">
        <f t="shared" si="0"/>
        <v>0</v>
      </c>
      <c r="T7" s="1">
        <f t="shared" si="0"/>
        <v>0</v>
      </c>
      <c r="U7" s="1">
        <f t="shared" si="0"/>
        <v>0</v>
      </c>
      <c r="V7" s="1">
        <f t="shared" si="0"/>
        <v>0</v>
      </c>
      <c r="W7" s="1">
        <f t="shared" si="0"/>
        <v>0</v>
      </c>
      <c r="X7" s="1">
        <f t="shared" si="0"/>
        <v>0</v>
      </c>
      <c r="Y7" s="1">
        <f t="shared" si="0"/>
        <v>0</v>
      </c>
      <c r="Z7" s="1">
        <f t="shared" si="0"/>
        <v>0</v>
      </c>
      <c r="AA7" s="1">
        <f t="shared" si="0"/>
        <v>0</v>
      </c>
      <c r="AB7" s="1">
        <f t="shared" si="0"/>
        <v>0</v>
      </c>
      <c r="AC7" s="1">
        <f t="shared" si="0"/>
        <v>0</v>
      </c>
      <c r="AD7" s="1">
        <f t="shared" si="0"/>
        <v>0</v>
      </c>
      <c r="AE7" s="1">
        <f t="shared" si="0"/>
        <v>0</v>
      </c>
      <c r="AF7" s="81"/>
    </row>
    <row r="8" spans="1:32" ht="18.75" customHeight="1" x14ac:dyDescent="0.25">
      <c r="A8" s="58" t="s">
        <v>23</v>
      </c>
      <c r="B8" s="7">
        <f>H8+J8+L8+N8+P8+R8+T8+V8+X8+Z8+AB8+AD8</f>
        <v>0</v>
      </c>
      <c r="C8" s="2">
        <f>C15</f>
        <v>0</v>
      </c>
      <c r="D8" s="2">
        <f t="shared" ref="C8:E12" si="2">D15</f>
        <v>0</v>
      </c>
      <c r="E8" s="2">
        <f t="shared" si="2"/>
        <v>0</v>
      </c>
      <c r="F8" s="7">
        <f t="shared" ref="F8:F12" si="3">IFERROR(E8/B8*100,0)</f>
        <v>0</v>
      </c>
      <c r="G8" s="7">
        <f t="shared" si="1"/>
        <v>0</v>
      </c>
      <c r="H8" s="2">
        <f>H15</f>
        <v>0</v>
      </c>
      <c r="I8" s="2">
        <f t="shared" ref="I8:AE12" si="4">I15</f>
        <v>0</v>
      </c>
      <c r="J8" s="2">
        <f t="shared" si="4"/>
        <v>0</v>
      </c>
      <c r="K8" s="2">
        <f t="shared" si="4"/>
        <v>0</v>
      </c>
      <c r="L8" s="2">
        <f t="shared" si="4"/>
        <v>0</v>
      </c>
      <c r="M8" s="2">
        <f t="shared" si="4"/>
        <v>0</v>
      </c>
      <c r="N8" s="2">
        <f t="shared" si="4"/>
        <v>0</v>
      </c>
      <c r="O8" s="2">
        <f t="shared" si="4"/>
        <v>0</v>
      </c>
      <c r="P8" s="2">
        <f t="shared" si="4"/>
        <v>0</v>
      </c>
      <c r="Q8" s="2">
        <f t="shared" si="4"/>
        <v>0</v>
      </c>
      <c r="R8" s="2">
        <f t="shared" si="4"/>
        <v>0</v>
      </c>
      <c r="S8" s="2">
        <f t="shared" si="4"/>
        <v>0</v>
      </c>
      <c r="T8" s="2">
        <f t="shared" si="4"/>
        <v>0</v>
      </c>
      <c r="U8" s="2">
        <f t="shared" si="4"/>
        <v>0</v>
      </c>
      <c r="V8" s="2">
        <f t="shared" si="4"/>
        <v>0</v>
      </c>
      <c r="W8" s="2">
        <f t="shared" si="4"/>
        <v>0</v>
      </c>
      <c r="X8" s="2">
        <f t="shared" si="4"/>
        <v>0</v>
      </c>
      <c r="Y8" s="2">
        <f t="shared" si="4"/>
        <v>0</v>
      </c>
      <c r="Z8" s="2">
        <f t="shared" si="4"/>
        <v>0</v>
      </c>
      <c r="AA8" s="2">
        <f t="shared" si="4"/>
        <v>0</v>
      </c>
      <c r="AB8" s="2">
        <f t="shared" si="4"/>
        <v>0</v>
      </c>
      <c r="AC8" s="2">
        <f t="shared" si="4"/>
        <v>0</v>
      </c>
      <c r="AD8" s="2">
        <f t="shared" si="4"/>
        <v>0</v>
      </c>
      <c r="AE8" s="2">
        <f t="shared" si="4"/>
        <v>0</v>
      </c>
      <c r="AF8" s="82"/>
    </row>
    <row r="9" spans="1:32" ht="34.5" customHeight="1" x14ac:dyDescent="0.25">
      <c r="A9" s="58" t="s">
        <v>24</v>
      </c>
      <c r="B9" s="7">
        <f>H9+J9+L9+N9+P9+R9+T9+V9+X9+Z9+AB9+AD9</f>
        <v>0</v>
      </c>
      <c r="C9" s="2">
        <f t="shared" si="2"/>
        <v>0</v>
      </c>
      <c r="D9" s="2">
        <f t="shared" si="2"/>
        <v>0</v>
      </c>
      <c r="E9" s="2">
        <f>E16</f>
        <v>0</v>
      </c>
      <c r="F9" s="7">
        <f t="shared" si="3"/>
        <v>0</v>
      </c>
      <c r="G9" s="7">
        <f t="shared" si="1"/>
        <v>0</v>
      </c>
      <c r="H9" s="2">
        <f>H16</f>
        <v>0</v>
      </c>
      <c r="I9" s="2">
        <f t="shared" si="4"/>
        <v>0</v>
      </c>
      <c r="J9" s="2">
        <f t="shared" si="4"/>
        <v>0</v>
      </c>
      <c r="K9" s="2">
        <f t="shared" si="4"/>
        <v>0</v>
      </c>
      <c r="L9" s="2">
        <f t="shared" si="4"/>
        <v>0</v>
      </c>
      <c r="M9" s="2">
        <f t="shared" si="4"/>
        <v>0</v>
      </c>
      <c r="N9" s="2">
        <f t="shared" si="4"/>
        <v>0</v>
      </c>
      <c r="O9" s="2">
        <f t="shared" si="4"/>
        <v>0</v>
      </c>
      <c r="P9" s="2">
        <f t="shared" si="4"/>
        <v>0</v>
      </c>
      <c r="Q9" s="2">
        <f t="shared" si="4"/>
        <v>0</v>
      </c>
      <c r="R9" s="2">
        <f t="shared" si="4"/>
        <v>0</v>
      </c>
      <c r="S9" s="2">
        <f t="shared" si="4"/>
        <v>0</v>
      </c>
      <c r="T9" s="2">
        <f t="shared" si="4"/>
        <v>0</v>
      </c>
      <c r="U9" s="2">
        <f t="shared" si="4"/>
        <v>0</v>
      </c>
      <c r="V9" s="2">
        <f t="shared" si="4"/>
        <v>0</v>
      </c>
      <c r="W9" s="2">
        <f t="shared" si="4"/>
        <v>0</v>
      </c>
      <c r="X9" s="2">
        <f t="shared" si="4"/>
        <v>0</v>
      </c>
      <c r="Y9" s="2">
        <f t="shared" si="4"/>
        <v>0</v>
      </c>
      <c r="Z9" s="2">
        <f t="shared" si="4"/>
        <v>0</v>
      </c>
      <c r="AA9" s="2">
        <f t="shared" si="4"/>
        <v>0</v>
      </c>
      <c r="AB9" s="2">
        <f t="shared" si="4"/>
        <v>0</v>
      </c>
      <c r="AC9" s="2">
        <f t="shared" si="4"/>
        <v>0</v>
      </c>
      <c r="AD9" s="2">
        <f t="shared" si="4"/>
        <v>0</v>
      </c>
      <c r="AE9" s="2">
        <f t="shared" si="4"/>
        <v>0</v>
      </c>
      <c r="AF9" s="82"/>
    </row>
    <row r="10" spans="1:32" ht="20.25" customHeight="1" x14ac:dyDescent="0.25">
      <c r="A10" s="58" t="s">
        <v>25</v>
      </c>
      <c r="B10" s="7">
        <f>H10+J10+L10+N10+P10+R10+T10+V10+X10+Z10+AB10+AD10</f>
        <v>0</v>
      </c>
      <c r="C10" s="2">
        <f t="shared" si="2"/>
        <v>0</v>
      </c>
      <c r="D10" s="2">
        <f>D17</f>
        <v>0</v>
      </c>
      <c r="E10" s="2">
        <f t="shared" si="2"/>
        <v>0</v>
      </c>
      <c r="F10" s="7">
        <f t="shared" si="3"/>
        <v>0</v>
      </c>
      <c r="G10" s="7">
        <f t="shared" si="1"/>
        <v>0</v>
      </c>
      <c r="H10" s="2">
        <f>H17</f>
        <v>0</v>
      </c>
      <c r="I10" s="2">
        <f t="shared" si="4"/>
        <v>0</v>
      </c>
      <c r="J10" s="2">
        <f t="shared" si="4"/>
        <v>0</v>
      </c>
      <c r="K10" s="2">
        <f t="shared" si="4"/>
        <v>0</v>
      </c>
      <c r="L10" s="2">
        <f t="shared" si="4"/>
        <v>0</v>
      </c>
      <c r="M10" s="2">
        <f t="shared" si="4"/>
        <v>0</v>
      </c>
      <c r="N10" s="2">
        <f t="shared" si="4"/>
        <v>0</v>
      </c>
      <c r="O10" s="2">
        <f t="shared" si="4"/>
        <v>0</v>
      </c>
      <c r="P10" s="2">
        <f t="shared" si="4"/>
        <v>0</v>
      </c>
      <c r="Q10" s="2">
        <f t="shared" si="4"/>
        <v>0</v>
      </c>
      <c r="R10" s="2">
        <f t="shared" si="4"/>
        <v>0</v>
      </c>
      <c r="S10" s="2">
        <f t="shared" si="4"/>
        <v>0</v>
      </c>
      <c r="T10" s="2">
        <f t="shared" si="4"/>
        <v>0</v>
      </c>
      <c r="U10" s="2">
        <f t="shared" si="4"/>
        <v>0</v>
      </c>
      <c r="V10" s="2">
        <f t="shared" si="4"/>
        <v>0</v>
      </c>
      <c r="W10" s="2">
        <f t="shared" si="4"/>
        <v>0</v>
      </c>
      <c r="X10" s="2">
        <f t="shared" si="4"/>
        <v>0</v>
      </c>
      <c r="Y10" s="2">
        <f t="shared" si="4"/>
        <v>0</v>
      </c>
      <c r="Z10" s="2">
        <f t="shared" si="4"/>
        <v>0</v>
      </c>
      <c r="AA10" s="2">
        <f t="shared" si="4"/>
        <v>0</v>
      </c>
      <c r="AB10" s="2">
        <f t="shared" si="4"/>
        <v>0</v>
      </c>
      <c r="AC10" s="2">
        <f t="shared" si="4"/>
        <v>0</v>
      </c>
      <c r="AD10" s="2">
        <f t="shared" si="4"/>
        <v>0</v>
      </c>
      <c r="AE10" s="2">
        <f t="shared" si="4"/>
        <v>0</v>
      </c>
      <c r="AF10" s="82"/>
    </row>
    <row r="11" spans="1:32" ht="19.5" customHeight="1" x14ac:dyDescent="0.25">
      <c r="A11" s="59" t="s">
        <v>26</v>
      </c>
      <c r="B11" s="42">
        <f>H11+J11+L11+N11+P11+R11+T11+V11+X11+Z11+AB11+AD11</f>
        <v>0</v>
      </c>
      <c r="C11" s="3">
        <f t="shared" si="2"/>
        <v>0</v>
      </c>
      <c r="D11" s="3">
        <f t="shared" si="2"/>
        <v>0</v>
      </c>
      <c r="E11" s="3">
        <f t="shared" si="2"/>
        <v>0</v>
      </c>
      <c r="F11" s="42">
        <f t="shared" si="3"/>
        <v>0</v>
      </c>
      <c r="G11" s="42">
        <f t="shared" si="1"/>
        <v>0</v>
      </c>
      <c r="H11" s="3">
        <f>H18</f>
        <v>0</v>
      </c>
      <c r="I11" s="3">
        <f t="shared" si="4"/>
        <v>0</v>
      </c>
      <c r="J11" s="3">
        <f t="shared" si="4"/>
        <v>0</v>
      </c>
      <c r="K11" s="3">
        <f t="shared" si="4"/>
        <v>0</v>
      </c>
      <c r="L11" s="3">
        <f t="shared" si="4"/>
        <v>0</v>
      </c>
      <c r="M11" s="3">
        <f t="shared" si="4"/>
        <v>0</v>
      </c>
      <c r="N11" s="3">
        <f t="shared" si="4"/>
        <v>0</v>
      </c>
      <c r="O11" s="3">
        <f t="shared" si="4"/>
        <v>0</v>
      </c>
      <c r="P11" s="3">
        <f t="shared" si="4"/>
        <v>0</v>
      </c>
      <c r="Q11" s="3">
        <f t="shared" si="4"/>
        <v>0</v>
      </c>
      <c r="R11" s="3">
        <f t="shared" si="4"/>
        <v>0</v>
      </c>
      <c r="S11" s="3">
        <f t="shared" si="4"/>
        <v>0</v>
      </c>
      <c r="T11" s="3">
        <f t="shared" si="4"/>
        <v>0</v>
      </c>
      <c r="U11" s="3">
        <f t="shared" si="4"/>
        <v>0</v>
      </c>
      <c r="V11" s="3">
        <f t="shared" si="4"/>
        <v>0</v>
      </c>
      <c r="W11" s="3">
        <f t="shared" si="4"/>
        <v>0</v>
      </c>
      <c r="X11" s="3">
        <f t="shared" si="4"/>
        <v>0</v>
      </c>
      <c r="Y11" s="3">
        <f t="shared" si="4"/>
        <v>0</v>
      </c>
      <c r="Z11" s="3">
        <f t="shared" si="4"/>
        <v>0</v>
      </c>
      <c r="AA11" s="3">
        <f t="shared" si="4"/>
        <v>0</v>
      </c>
      <c r="AB11" s="3">
        <f t="shared" si="4"/>
        <v>0</v>
      </c>
      <c r="AC11" s="3">
        <f t="shared" si="4"/>
        <v>0</v>
      </c>
      <c r="AD11" s="3">
        <f t="shared" si="4"/>
        <v>0</v>
      </c>
      <c r="AE11" s="3">
        <f t="shared" si="4"/>
        <v>0</v>
      </c>
      <c r="AF11" s="82"/>
    </row>
    <row r="12" spans="1:32" ht="21" customHeight="1" x14ac:dyDescent="0.25">
      <c r="A12" s="60" t="s">
        <v>27</v>
      </c>
      <c r="B12" s="7">
        <f>H12+J12+L12+N12+P12+R12+T12+V12+X12+Z12+AB12+AD12</f>
        <v>0</v>
      </c>
      <c r="C12" s="2">
        <f t="shared" si="2"/>
        <v>0</v>
      </c>
      <c r="D12" s="2">
        <f t="shared" si="2"/>
        <v>0</v>
      </c>
      <c r="E12" s="2">
        <f t="shared" si="2"/>
        <v>0</v>
      </c>
      <c r="F12" s="7">
        <f t="shared" si="3"/>
        <v>0</v>
      </c>
      <c r="G12" s="7">
        <f t="shared" si="1"/>
        <v>0</v>
      </c>
      <c r="H12" s="2">
        <f>H19</f>
        <v>0</v>
      </c>
      <c r="I12" s="2">
        <f t="shared" si="4"/>
        <v>0</v>
      </c>
      <c r="J12" s="2">
        <f t="shared" si="4"/>
        <v>0</v>
      </c>
      <c r="K12" s="2">
        <f t="shared" si="4"/>
        <v>0</v>
      </c>
      <c r="L12" s="2">
        <f t="shared" si="4"/>
        <v>0</v>
      </c>
      <c r="M12" s="2">
        <f t="shared" si="4"/>
        <v>0</v>
      </c>
      <c r="N12" s="2">
        <f t="shared" si="4"/>
        <v>0</v>
      </c>
      <c r="O12" s="2">
        <f t="shared" si="4"/>
        <v>0</v>
      </c>
      <c r="P12" s="2">
        <f t="shared" si="4"/>
        <v>0</v>
      </c>
      <c r="Q12" s="2">
        <f t="shared" si="4"/>
        <v>0</v>
      </c>
      <c r="R12" s="2">
        <f t="shared" si="4"/>
        <v>0</v>
      </c>
      <c r="S12" s="2">
        <f t="shared" si="4"/>
        <v>0</v>
      </c>
      <c r="T12" s="2">
        <f t="shared" si="4"/>
        <v>0</v>
      </c>
      <c r="U12" s="2">
        <f t="shared" si="4"/>
        <v>0</v>
      </c>
      <c r="V12" s="2">
        <f t="shared" si="4"/>
        <v>0</v>
      </c>
      <c r="W12" s="2">
        <f t="shared" si="4"/>
        <v>0</v>
      </c>
      <c r="X12" s="2">
        <f t="shared" si="4"/>
        <v>0</v>
      </c>
      <c r="Y12" s="2">
        <f t="shared" si="4"/>
        <v>0</v>
      </c>
      <c r="Z12" s="2">
        <f t="shared" si="4"/>
        <v>0</v>
      </c>
      <c r="AA12" s="2">
        <f t="shared" si="4"/>
        <v>0</v>
      </c>
      <c r="AB12" s="2">
        <f t="shared" si="4"/>
        <v>0</v>
      </c>
      <c r="AC12" s="2">
        <f t="shared" si="4"/>
        <v>0</v>
      </c>
      <c r="AD12" s="2">
        <f t="shared" si="4"/>
        <v>0</v>
      </c>
      <c r="AE12" s="2">
        <f t="shared" si="4"/>
        <v>0</v>
      </c>
      <c r="AF12" s="83"/>
    </row>
    <row r="13" spans="1:32" ht="33" customHeight="1" x14ac:dyDescent="0.25">
      <c r="A13" s="61" t="s">
        <v>39</v>
      </c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1"/>
      <c r="AF13" s="43"/>
    </row>
    <row r="14" spans="1:32" ht="19.5" customHeight="1" x14ac:dyDescent="0.25">
      <c r="A14" s="62" t="s">
        <v>22</v>
      </c>
      <c r="B14" s="1">
        <f>B15+B16+B17+B19</f>
        <v>0</v>
      </c>
      <c r="C14" s="1">
        <f>C15+C16+C17+C19</f>
        <v>0</v>
      </c>
      <c r="D14" s="1">
        <f t="shared" ref="D14:E14" si="5">D15+D16+D17+D19</f>
        <v>0</v>
      </c>
      <c r="E14" s="1">
        <f t="shared" si="5"/>
        <v>0</v>
      </c>
      <c r="F14" s="1">
        <f t="shared" ref="F14:F19" si="6">IFERROR(E14/B14*100,0)</f>
        <v>0</v>
      </c>
      <c r="G14" s="1">
        <f t="shared" ref="G14:G19" si="7">IFERROR(E14/C14*100,0)</f>
        <v>0</v>
      </c>
      <c r="H14" s="1">
        <f t="shared" ref="H14:AE14" si="8">H15+H16+H17+H19</f>
        <v>0</v>
      </c>
      <c r="I14" s="1">
        <f t="shared" si="8"/>
        <v>0</v>
      </c>
      <c r="J14" s="1">
        <f t="shared" si="8"/>
        <v>0</v>
      </c>
      <c r="K14" s="1">
        <f t="shared" si="8"/>
        <v>0</v>
      </c>
      <c r="L14" s="1">
        <f t="shared" si="8"/>
        <v>0</v>
      </c>
      <c r="M14" s="1">
        <f t="shared" si="8"/>
        <v>0</v>
      </c>
      <c r="N14" s="1">
        <f t="shared" si="8"/>
        <v>0</v>
      </c>
      <c r="O14" s="1">
        <f t="shared" si="8"/>
        <v>0</v>
      </c>
      <c r="P14" s="1">
        <f t="shared" si="8"/>
        <v>0</v>
      </c>
      <c r="Q14" s="1">
        <f t="shared" si="8"/>
        <v>0</v>
      </c>
      <c r="R14" s="1">
        <f t="shared" si="8"/>
        <v>0</v>
      </c>
      <c r="S14" s="1">
        <f t="shared" si="8"/>
        <v>0</v>
      </c>
      <c r="T14" s="1">
        <f t="shared" si="8"/>
        <v>0</v>
      </c>
      <c r="U14" s="1">
        <f t="shared" si="8"/>
        <v>0</v>
      </c>
      <c r="V14" s="1">
        <f t="shared" si="8"/>
        <v>0</v>
      </c>
      <c r="W14" s="1">
        <f t="shared" si="8"/>
        <v>0</v>
      </c>
      <c r="X14" s="1">
        <f t="shared" si="8"/>
        <v>0</v>
      </c>
      <c r="Y14" s="1">
        <f t="shared" si="8"/>
        <v>0</v>
      </c>
      <c r="Z14" s="1">
        <f t="shared" si="8"/>
        <v>0</v>
      </c>
      <c r="AA14" s="1">
        <f t="shared" si="8"/>
        <v>0</v>
      </c>
      <c r="AB14" s="1">
        <f t="shared" si="8"/>
        <v>0</v>
      </c>
      <c r="AC14" s="1">
        <f t="shared" si="8"/>
        <v>0</v>
      </c>
      <c r="AD14" s="1">
        <f t="shared" si="8"/>
        <v>0</v>
      </c>
      <c r="AE14" s="1">
        <f t="shared" si="8"/>
        <v>0</v>
      </c>
      <c r="AF14" s="80"/>
    </row>
    <row r="15" spans="1:32" ht="22.5" customHeight="1" x14ac:dyDescent="0.25">
      <c r="A15" s="58" t="s">
        <v>23</v>
      </c>
      <c r="B15" s="7">
        <f t="shared" ref="B15:B50" si="9">H15+J15+L15+N15+P15+R15+T15+V15+X15+Z15+AB15+AD15</f>
        <v>0</v>
      </c>
      <c r="C15" s="7">
        <f>H15</f>
        <v>0</v>
      </c>
      <c r="D15" s="7">
        <f>E15</f>
        <v>0</v>
      </c>
      <c r="E15" s="7">
        <f>I15+K15+M15+O15+Q15+S15+U15+W15+Y15+AA15+AC15+AE15</f>
        <v>0</v>
      </c>
      <c r="F15" s="7">
        <f t="shared" si="6"/>
        <v>0</v>
      </c>
      <c r="G15" s="7">
        <f t="shared" si="7"/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80"/>
    </row>
    <row r="16" spans="1:32" ht="24" customHeight="1" x14ac:dyDescent="0.25">
      <c r="A16" s="58" t="s">
        <v>28</v>
      </c>
      <c r="B16" s="7">
        <f t="shared" si="9"/>
        <v>0</v>
      </c>
      <c r="C16" s="7">
        <f t="shared" ref="C16:C19" si="10">H16</f>
        <v>0</v>
      </c>
      <c r="D16" s="7">
        <f>E16</f>
        <v>0</v>
      </c>
      <c r="E16" s="7">
        <f t="shared" ref="E16:E19" si="11">I16+K16+M16+O16+Q16+S16+U16+W16+Y16+AA16+AC16+AE16</f>
        <v>0</v>
      </c>
      <c r="F16" s="7">
        <f t="shared" si="6"/>
        <v>0</v>
      </c>
      <c r="G16" s="7">
        <f t="shared" si="7"/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80"/>
    </row>
    <row r="17" spans="1:32" ht="21" customHeight="1" x14ac:dyDescent="0.25">
      <c r="A17" s="63" t="s">
        <v>25</v>
      </c>
      <c r="B17" s="7">
        <f t="shared" si="9"/>
        <v>0</v>
      </c>
      <c r="C17" s="7">
        <f t="shared" si="10"/>
        <v>0</v>
      </c>
      <c r="D17" s="7">
        <f>E17</f>
        <v>0</v>
      </c>
      <c r="E17" s="7">
        <f t="shared" si="11"/>
        <v>0</v>
      </c>
      <c r="F17" s="7">
        <f t="shared" si="6"/>
        <v>0</v>
      </c>
      <c r="G17" s="7">
        <f t="shared" si="7"/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80"/>
    </row>
    <row r="18" spans="1:32" ht="18" customHeight="1" x14ac:dyDescent="0.25">
      <c r="A18" s="59" t="s">
        <v>26</v>
      </c>
      <c r="B18" s="42">
        <f t="shared" si="9"/>
        <v>0</v>
      </c>
      <c r="C18" s="7">
        <f t="shared" si="10"/>
        <v>0</v>
      </c>
      <c r="D18" s="42">
        <f>E18</f>
        <v>0</v>
      </c>
      <c r="E18" s="42">
        <f t="shared" si="11"/>
        <v>0</v>
      </c>
      <c r="F18" s="42">
        <f t="shared" si="6"/>
        <v>0</v>
      </c>
      <c r="G18" s="42">
        <f t="shared" si="7"/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80"/>
    </row>
    <row r="19" spans="1:32" ht="21.75" customHeight="1" x14ac:dyDescent="0.25">
      <c r="A19" s="60" t="s">
        <v>27</v>
      </c>
      <c r="B19" s="7">
        <f t="shared" si="9"/>
        <v>0</v>
      </c>
      <c r="C19" s="7">
        <f t="shared" si="10"/>
        <v>0</v>
      </c>
      <c r="D19" s="7">
        <f>E19</f>
        <v>0</v>
      </c>
      <c r="E19" s="7">
        <f t="shared" si="11"/>
        <v>0</v>
      </c>
      <c r="F19" s="7">
        <f t="shared" si="6"/>
        <v>0</v>
      </c>
      <c r="G19" s="7">
        <f t="shared" si="7"/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80"/>
    </row>
    <row r="20" spans="1:32" ht="36.75" customHeight="1" x14ac:dyDescent="0.25">
      <c r="A20" s="56" t="s">
        <v>40</v>
      </c>
      <c r="B20" s="5">
        <f t="shared" ref="B20:AE20" si="12">B21+B22+B23+B25</f>
        <v>0</v>
      </c>
      <c r="C20" s="5">
        <f t="shared" si="12"/>
        <v>0</v>
      </c>
      <c r="D20" s="5">
        <f t="shared" si="12"/>
        <v>0</v>
      </c>
      <c r="E20" s="5">
        <f t="shared" si="12"/>
        <v>0</v>
      </c>
      <c r="F20" s="1">
        <f>IFERROR(E20/B20*100,0)</f>
        <v>0</v>
      </c>
      <c r="G20" s="1">
        <f>IFERROR(E20/C20*100,0)</f>
        <v>0</v>
      </c>
      <c r="H20" s="5">
        <f t="shared" si="12"/>
        <v>0</v>
      </c>
      <c r="I20" s="5">
        <f t="shared" si="12"/>
        <v>0</v>
      </c>
      <c r="J20" s="5">
        <f t="shared" si="12"/>
        <v>0</v>
      </c>
      <c r="K20" s="5">
        <f t="shared" si="12"/>
        <v>0</v>
      </c>
      <c r="L20" s="5">
        <f t="shared" si="12"/>
        <v>0</v>
      </c>
      <c r="M20" s="5">
        <f t="shared" si="12"/>
        <v>0</v>
      </c>
      <c r="N20" s="5">
        <f t="shared" si="12"/>
        <v>0</v>
      </c>
      <c r="O20" s="5">
        <f t="shared" si="12"/>
        <v>0</v>
      </c>
      <c r="P20" s="5">
        <f t="shared" si="12"/>
        <v>0</v>
      </c>
      <c r="Q20" s="5">
        <f t="shared" si="12"/>
        <v>0</v>
      </c>
      <c r="R20" s="5">
        <f t="shared" si="12"/>
        <v>0</v>
      </c>
      <c r="S20" s="5">
        <f t="shared" si="12"/>
        <v>0</v>
      </c>
      <c r="T20" s="5">
        <f t="shared" si="12"/>
        <v>0</v>
      </c>
      <c r="U20" s="5">
        <f t="shared" si="12"/>
        <v>0</v>
      </c>
      <c r="V20" s="5">
        <f t="shared" si="12"/>
        <v>0</v>
      </c>
      <c r="W20" s="5">
        <f t="shared" si="12"/>
        <v>0</v>
      </c>
      <c r="X20" s="5">
        <f t="shared" si="12"/>
        <v>0</v>
      </c>
      <c r="Y20" s="5">
        <f t="shared" si="12"/>
        <v>0</v>
      </c>
      <c r="Z20" s="5">
        <f t="shared" si="12"/>
        <v>0</v>
      </c>
      <c r="AA20" s="5">
        <f t="shared" si="12"/>
        <v>0</v>
      </c>
      <c r="AB20" s="5">
        <f t="shared" si="12"/>
        <v>0</v>
      </c>
      <c r="AC20" s="5">
        <f t="shared" si="12"/>
        <v>0</v>
      </c>
      <c r="AD20" s="5">
        <f t="shared" si="12"/>
        <v>0</v>
      </c>
      <c r="AE20" s="5">
        <f t="shared" si="12"/>
        <v>0</v>
      </c>
      <c r="AF20" s="77"/>
    </row>
    <row r="21" spans="1:32" ht="18" customHeight="1" x14ac:dyDescent="0.25">
      <c r="A21" s="63" t="s">
        <v>23</v>
      </c>
      <c r="B21" s="7">
        <f t="shared" si="9"/>
        <v>0</v>
      </c>
      <c r="C21" s="7">
        <f>H21</f>
        <v>0</v>
      </c>
      <c r="D21" s="7">
        <f t="shared" ref="D21:D25" si="13">E21</f>
        <v>0</v>
      </c>
      <c r="E21" s="7">
        <f>I21+K21+M21+O21+Q21+S21+U21+W21+Y21+AA21+AC21+AE21</f>
        <v>0</v>
      </c>
      <c r="F21" s="7">
        <f t="shared" ref="F21:F37" si="14">IFERROR(E21/B21*100,0)</f>
        <v>0</v>
      </c>
      <c r="G21" s="7">
        <f t="shared" ref="G21:G37" si="15">IFERROR(E21/C21*100,0)</f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78"/>
    </row>
    <row r="22" spans="1:32" ht="17.25" customHeight="1" x14ac:dyDescent="0.25">
      <c r="A22" s="63" t="s">
        <v>28</v>
      </c>
      <c r="B22" s="7">
        <f t="shared" si="9"/>
        <v>0</v>
      </c>
      <c r="C22" s="7">
        <f t="shared" ref="C22:C25" si="16">H22</f>
        <v>0</v>
      </c>
      <c r="D22" s="7">
        <f t="shared" si="13"/>
        <v>0</v>
      </c>
      <c r="E22" s="7">
        <f t="shared" ref="E22:E25" si="17">I22+K22+M22+O22+Q22+S22+U22+W22+Y22+AA22+AC22+AE22</f>
        <v>0</v>
      </c>
      <c r="F22" s="7">
        <f t="shared" si="14"/>
        <v>0</v>
      </c>
      <c r="G22" s="7">
        <f t="shared" si="15"/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78"/>
    </row>
    <row r="23" spans="1:32" ht="21" customHeight="1" x14ac:dyDescent="0.25">
      <c r="A23" s="63" t="s">
        <v>25</v>
      </c>
      <c r="B23" s="7">
        <f t="shared" si="9"/>
        <v>0</v>
      </c>
      <c r="C23" s="7">
        <f t="shared" si="16"/>
        <v>0</v>
      </c>
      <c r="D23" s="7">
        <f>E23</f>
        <v>0</v>
      </c>
      <c r="E23" s="7">
        <f t="shared" si="17"/>
        <v>0</v>
      </c>
      <c r="F23" s="7">
        <f t="shared" si="14"/>
        <v>0</v>
      </c>
      <c r="G23" s="7">
        <f t="shared" si="15"/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78"/>
    </row>
    <row r="24" spans="1:32" ht="18" customHeight="1" x14ac:dyDescent="0.25">
      <c r="A24" s="59" t="s">
        <v>26</v>
      </c>
      <c r="B24" s="42">
        <f t="shared" si="9"/>
        <v>0</v>
      </c>
      <c r="C24" s="7">
        <f t="shared" si="16"/>
        <v>0</v>
      </c>
      <c r="D24" s="42">
        <f t="shared" si="13"/>
        <v>0</v>
      </c>
      <c r="E24" s="42">
        <f t="shared" si="17"/>
        <v>0</v>
      </c>
      <c r="F24" s="7">
        <f t="shared" si="14"/>
        <v>0</v>
      </c>
      <c r="G24" s="7">
        <f t="shared" si="15"/>
        <v>0</v>
      </c>
      <c r="H24" s="6">
        <v>0</v>
      </c>
      <c r="I24" s="6">
        <v>0</v>
      </c>
      <c r="J24" s="6">
        <v>0</v>
      </c>
      <c r="K24" s="6">
        <v>0</v>
      </c>
      <c r="L24" s="6">
        <v>0</v>
      </c>
      <c r="M24" s="6">
        <v>0</v>
      </c>
      <c r="N24" s="6">
        <v>0</v>
      </c>
      <c r="O24" s="6">
        <v>0</v>
      </c>
      <c r="P24" s="6">
        <v>0</v>
      </c>
      <c r="Q24" s="6">
        <v>0</v>
      </c>
      <c r="R24" s="6">
        <v>0</v>
      </c>
      <c r="S24" s="6">
        <v>0</v>
      </c>
      <c r="T24" s="6">
        <v>0</v>
      </c>
      <c r="U24" s="6">
        <v>0</v>
      </c>
      <c r="V24" s="6">
        <v>0</v>
      </c>
      <c r="W24" s="6">
        <v>0</v>
      </c>
      <c r="X24" s="6">
        <v>0</v>
      </c>
      <c r="Y24" s="6">
        <v>0</v>
      </c>
      <c r="Z24" s="6">
        <v>0</v>
      </c>
      <c r="AA24" s="6">
        <v>0</v>
      </c>
      <c r="AB24" s="6">
        <v>0</v>
      </c>
      <c r="AC24" s="6">
        <v>0</v>
      </c>
      <c r="AD24" s="6">
        <v>0</v>
      </c>
      <c r="AE24" s="6">
        <v>0</v>
      </c>
      <c r="AF24" s="78"/>
    </row>
    <row r="25" spans="1:32" ht="21.75" customHeight="1" x14ac:dyDescent="0.25">
      <c r="A25" s="60" t="s">
        <v>27</v>
      </c>
      <c r="B25" s="7">
        <f t="shared" si="9"/>
        <v>0</v>
      </c>
      <c r="C25" s="7">
        <f t="shared" si="16"/>
        <v>0</v>
      </c>
      <c r="D25" s="7">
        <f t="shared" si="13"/>
        <v>0</v>
      </c>
      <c r="E25" s="7">
        <f t="shared" si="17"/>
        <v>0</v>
      </c>
      <c r="F25" s="7">
        <f t="shared" si="14"/>
        <v>0</v>
      </c>
      <c r="G25" s="7">
        <f t="shared" si="15"/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79"/>
    </row>
    <row r="26" spans="1:32" ht="36" customHeight="1" x14ac:dyDescent="0.25">
      <c r="A26" s="64" t="s">
        <v>41</v>
      </c>
      <c r="B26" s="5">
        <f>B27+B28+B29+B31</f>
        <v>0</v>
      </c>
      <c r="C26" s="5">
        <f t="shared" ref="C26:E26" si="18">C27+C28+C29+C31</f>
        <v>0</v>
      </c>
      <c r="D26" s="5">
        <f t="shared" si="18"/>
        <v>0</v>
      </c>
      <c r="E26" s="5">
        <f t="shared" si="18"/>
        <v>0</v>
      </c>
      <c r="F26" s="1">
        <f>IFERROR(E26/B26*100,0)</f>
        <v>0</v>
      </c>
      <c r="G26" s="1">
        <f>IFERROR(E26/C26*100,0)</f>
        <v>0</v>
      </c>
      <c r="H26" s="5">
        <f>H27+H28+H29+H31</f>
        <v>0</v>
      </c>
      <c r="I26" s="5">
        <f t="shared" ref="I26:AE26" si="19">I27+I28+I29+I31</f>
        <v>0</v>
      </c>
      <c r="J26" s="5">
        <f t="shared" si="19"/>
        <v>0</v>
      </c>
      <c r="K26" s="5">
        <f t="shared" si="19"/>
        <v>0</v>
      </c>
      <c r="L26" s="5">
        <f t="shared" si="19"/>
        <v>0</v>
      </c>
      <c r="M26" s="5">
        <f t="shared" si="19"/>
        <v>0</v>
      </c>
      <c r="N26" s="5">
        <f t="shared" si="19"/>
        <v>0</v>
      </c>
      <c r="O26" s="5">
        <f t="shared" si="19"/>
        <v>0</v>
      </c>
      <c r="P26" s="5">
        <f t="shared" si="19"/>
        <v>0</v>
      </c>
      <c r="Q26" s="5">
        <f t="shared" si="19"/>
        <v>0</v>
      </c>
      <c r="R26" s="5">
        <f t="shared" si="19"/>
        <v>0</v>
      </c>
      <c r="S26" s="5">
        <f t="shared" si="19"/>
        <v>0</v>
      </c>
      <c r="T26" s="5">
        <f t="shared" si="19"/>
        <v>0</v>
      </c>
      <c r="U26" s="5">
        <f t="shared" si="19"/>
        <v>0</v>
      </c>
      <c r="V26" s="5">
        <f t="shared" si="19"/>
        <v>0</v>
      </c>
      <c r="W26" s="5">
        <f t="shared" si="19"/>
        <v>0</v>
      </c>
      <c r="X26" s="5">
        <f t="shared" si="19"/>
        <v>0</v>
      </c>
      <c r="Y26" s="5">
        <f t="shared" si="19"/>
        <v>0</v>
      </c>
      <c r="Z26" s="5">
        <f t="shared" si="19"/>
        <v>0</v>
      </c>
      <c r="AA26" s="5">
        <f t="shared" si="19"/>
        <v>0</v>
      </c>
      <c r="AB26" s="5">
        <f t="shared" si="19"/>
        <v>0</v>
      </c>
      <c r="AC26" s="5">
        <f t="shared" si="19"/>
        <v>0</v>
      </c>
      <c r="AD26" s="5">
        <f t="shared" si="19"/>
        <v>0</v>
      </c>
      <c r="AE26" s="5">
        <f t="shared" si="19"/>
        <v>0</v>
      </c>
      <c r="AF26" s="67"/>
    </row>
    <row r="27" spans="1:32" ht="21.75" customHeight="1" x14ac:dyDescent="0.25">
      <c r="A27" s="63" t="s">
        <v>23</v>
      </c>
      <c r="B27" s="7">
        <f>H27+J27+L27+N27+P27+R27+T27+V27+X27+Z27+AB27+AD27</f>
        <v>0</v>
      </c>
      <c r="C27" s="7">
        <f>H27</f>
        <v>0</v>
      </c>
      <c r="D27" s="7">
        <f>E27</f>
        <v>0</v>
      </c>
      <c r="E27" s="7">
        <f>I27+K27+M27+O27+Q27+S27+U27+W27+Y27+AA27+AC27+AE27</f>
        <v>0</v>
      </c>
      <c r="F27" s="7">
        <f t="shared" ref="F27:F31" si="20">IFERROR(E27/B27*100,0)</f>
        <v>0</v>
      </c>
      <c r="G27" s="7">
        <f t="shared" ref="G27:G31" si="21">IFERROR(E27/C27*100,0)</f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67"/>
    </row>
    <row r="28" spans="1:32" ht="21.75" customHeight="1" x14ac:dyDescent="0.25">
      <c r="A28" s="63" t="s">
        <v>28</v>
      </c>
      <c r="B28" s="7">
        <f t="shared" ref="B28:B31" si="22">H28+J28+L28+N28+P28+R28+T28+V28+X28+Z28+AB28+AD28</f>
        <v>0</v>
      </c>
      <c r="C28" s="7">
        <f t="shared" ref="C28:C31" si="23">H28</f>
        <v>0</v>
      </c>
      <c r="D28" s="7">
        <f t="shared" ref="D28" si="24">E28</f>
        <v>0</v>
      </c>
      <c r="E28" s="7">
        <f t="shared" ref="E28:E31" si="25">I28+K28+M28+O28+Q28+S28+U28+W28+Y28+AA28+AC28+AE28</f>
        <v>0</v>
      </c>
      <c r="F28" s="7">
        <f t="shared" si="20"/>
        <v>0</v>
      </c>
      <c r="G28" s="7">
        <f t="shared" si="21"/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67"/>
    </row>
    <row r="29" spans="1:32" ht="21.75" customHeight="1" x14ac:dyDescent="0.25">
      <c r="A29" s="63" t="s">
        <v>25</v>
      </c>
      <c r="B29" s="7">
        <f t="shared" si="22"/>
        <v>0</v>
      </c>
      <c r="C29" s="7">
        <f t="shared" si="23"/>
        <v>0</v>
      </c>
      <c r="D29" s="7">
        <f>E29</f>
        <v>0</v>
      </c>
      <c r="E29" s="7">
        <f t="shared" si="25"/>
        <v>0</v>
      </c>
      <c r="F29" s="7">
        <f t="shared" si="20"/>
        <v>0</v>
      </c>
      <c r="G29" s="7">
        <f t="shared" si="21"/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67"/>
    </row>
    <row r="30" spans="1:32" ht="21" customHeight="1" x14ac:dyDescent="0.25">
      <c r="A30" s="59" t="s">
        <v>26</v>
      </c>
      <c r="B30" s="42">
        <f t="shared" si="22"/>
        <v>0</v>
      </c>
      <c r="C30" s="7">
        <f t="shared" si="23"/>
        <v>0</v>
      </c>
      <c r="D30" s="42">
        <f t="shared" ref="D30:D31" si="26">E30</f>
        <v>0</v>
      </c>
      <c r="E30" s="42">
        <f t="shared" si="25"/>
        <v>0</v>
      </c>
      <c r="F30" s="7">
        <f t="shared" si="20"/>
        <v>0</v>
      </c>
      <c r="G30" s="7">
        <f t="shared" si="21"/>
        <v>0</v>
      </c>
      <c r="H30" s="6">
        <v>0</v>
      </c>
      <c r="I30" s="6">
        <v>0</v>
      </c>
      <c r="J30" s="6">
        <v>0</v>
      </c>
      <c r="K30" s="6">
        <v>0</v>
      </c>
      <c r="L30" s="6">
        <v>0</v>
      </c>
      <c r="M30" s="6">
        <v>0</v>
      </c>
      <c r="N30" s="6">
        <v>0</v>
      </c>
      <c r="O30" s="6">
        <v>0</v>
      </c>
      <c r="P30" s="6">
        <v>0</v>
      </c>
      <c r="Q30" s="6">
        <v>0</v>
      </c>
      <c r="R30" s="6">
        <v>0</v>
      </c>
      <c r="S30" s="6">
        <v>0</v>
      </c>
      <c r="T30" s="6">
        <v>0</v>
      </c>
      <c r="U30" s="6">
        <v>0</v>
      </c>
      <c r="V30" s="6">
        <v>0</v>
      </c>
      <c r="W30" s="6">
        <v>0</v>
      </c>
      <c r="X30" s="6">
        <v>0</v>
      </c>
      <c r="Y30" s="6">
        <v>0</v>
      </c>
      <c r="Z30" s="6">
        <v>0</v>
      </c>
      <c r="AA30" s="6">
        <v>0</v>
      </c>
      <c r="AB30" s="6">
        <v>0</v>
      </c>
      <c r="AC30" s="6">
        <v>0</v>
      </c>
      <c r="AD30" s="6">
        <v>0</v>
      </c>
      <c r="AE30" s="6">
        <v>0</v>
      </c>
      <c r="AF30" s="67"/>
    </row>
    <row r="31" spans="1:32" ht="21.75" customHeight="1" x14ac:dyDescent="0.25">
      <c r="A31" s="60" t="s">
        <v>27</v>
      </c>
      <c r="B31" s="7">
        <f t="shared" si="22"/>
        <v>0</v>
      </c>
      <c r="C31" s="7">
        <f t="shared" si="23"/>
        <v>0</v>
      </c>
      <c r="D31" s="7">
        <f t="shared" si="26"/>
        <v>0</v>
      </c>
      <c r="E31" s="7">
        <f t="shared" si="25"/>
        <v>0</v>
      </c>
      <c r="F31" s="7">
        <f t="shared" si="20"/>
        <v>0</v>
      </c>
      <c r="G31" s="7">
        <f t="shared" si="21"/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67"/>
    </row>
    <row r="32" spans="1:32" ht="33" x14ac:dyDescent="0.25">
      <c r="A32" s="57" t="s">
        <v>42</v>
      </c>
      <c r="B32" s="5">
        <f t="shared" ref="B32:AE32" si="27">B33+B34+B35+B37</f>
        <v>0</v>
      </c>
      <c r="C32" s="5">
        <f t="shared" si="27"/>
        <v>0</v>
      </c>
      <c r="D32" s="5">
        <f t="shared" si="27"/>
        <v>0</v>
      </c>
      <c r="E32" s="5">
        <f t="shared" si="27"/>
        <v>0</v>
      </c>
      <c r="F32" s="1">
        <f t="shared" si="14"/>
        <v>0</v>
      </c>
      <c r="G32" s="1">
        <f t="shared" si="15"/>
        <v>0</v>
      </c>
      <c r="H32" s="5">
        <f t="shared" si="27"/>
        <v>0</v>
      </c>
      <c r="I32" s="5">
        <f t="shared" si="27"/>
        <v>0</v>
      </c>
      <c r="J32" s="5">
        <f t="shared" si="27"/>
        <v>0</v>
      </c>
      <c r="K32" s="5">
        <f t="shared" si="27"/>
        <v>0</v>
      </c>
      <c r="L32" s="5">
        <f t="shared" si="27"/>
        <v>0</v>
      </c>
      <c r="M32" s="5">
        <f t="shared" si="27"/>
        <v>0</v>
      </c>
      <c r="N32" s="5">
        <f t="shared" si="27"/>
        <v>0</v>
      </c>
      <c r="O32" s="5">
        <f t="shared" si="27"/>
        <v>0</v>
      </c>
      <c r="P32" s="5">
        <f t="shared" si="27"/>
        <v>0</v>
      </c>
      <c r="Q32" s="5">
        <f t="shared" si="27"/>
        <v>0</v>
      </c>
      <c r="R32" s="5">
        <f t="shared" si="27"/>
        <v>0</v>
      </c>
      <c r="S32" s="5">
        <f t="shared" si="27"/>
        <v>0</v>
      </c>
      <c r="T32" s="5">
        <f t="shared" si="27"/>
        <v>0</v>
      </c>
      <c r="U32" s="5">
        <f t="shared" si="27"/>
        <v>0</v>
      </c>
      <c r="V32" s="5">
        <f t="shared" si="27"/>
        <v>0</v>
      </c>
      <c r="W32" s="5">
        <f t="shared" si="27"/>
        <v>0</v>
      </c>
      <c r="X32" s="5">
        <f t="shared" si="27"/>
        <v>0</v>
      </c>
      <c r="Y32" s="5">
        <f t="shared" si="27"/>
        <v>0</v>
      </c>
      <c r="Z32" s="5">
        <f t="shared" si="27"/>
        <v>0</v>
      </c>
      <c r="AA32" s="5">
        <f t="shared" si="27"/>
        <v>0</v>
      </c>
      <c r="AB32" s="5">
        <f t="shared" si="27"/>
        <v>0</v>
      </c>
      <c r="AC32" s="5">
        <f t="shared" si="27"/>
        <v>0</v>
      </c>
      <c r="AD32" s="5">
        <f t="shared" si="27"/>
        <v>0</v>
      </c>
      <c r="AE32" s="5">
        <f t="shared" si="27"/>
        <v>0</v>
      </c>
      <c r="AF32" s="85"/>
    </row>
    <row r="33" spans="1:32" ht="22.5" customHeight="1" x14ac:dyDescent="0.25">
      <c r="A33" s="63" t="s">
        <v>23</v>
      </c>
      <c r="B33" s="7">
        <f t="shared" si="9"/>
        <v>0</v>
      </c>
      <c r="C33" s="7">
        <f t="shared" ref="C33:E37" si="28">C21+C8+C27</f>
        <v>0</v>
      </c>
      <c r="D33" s="7">
        <f t="shared" si="28"/>
        <v>0</v>
      </c>
      <c r="E33" s="7">
        <f t="shared" si="28"/>
        <v>0</v>
      </c>
      <c r="F33" s="7">
        <f t="shared" si="14"/>
        <v>0</v>
      </c>
      <c r="G33" s="7">
        <f t="shared" si="15"/>
        <v>0</v>
      </c>
      <c r="H33" s="7">
        <f t="shared" ref="H33:AE33" si="29">H21+H8+H27</f>
        <v>0</v>
      </c>
      <c r="I33" s="7">
        <f t="shared" si="29"/>
        <v>0</v>
      </c>
      <c r="J33" s="7">
        <f t="shared" si="29"/>
        <v>0</v>
      </c>
      <c r="K33" s="7">
        <f t="shared" si="29"/>
        <v>0</v>
      </c>
      <c r="L33" s="7">
        <f t="shared" si="29"/>
        <v>0</v>
      </c>
      <c r="M33" s="7">
        <f t="shared" si="29"/>
        <v>0</v>
      </c>
      <c r="N33" s="7">
        <f t="shared" si="29"/>
        <v>0</v>
      </c>
      <c r="O33" s="7">
        <f t="shared" si="29"/>
        <v>0</v>
      </c>
      <c r="P33" s="7">
        <f t="shared" si="29"/>
        <v>0</v>
      </c>
      <c r="Q33" s="7">
        <f t="shared" si="29"/>
        <v>0</v>
      </c>
      <c r="R33" s="7">
        <f t="shared" si="29"/>
        <v>0</v>
      </c>
      <c r="S33" s="7">
        <f t="shared" si="29"/>
        <v>0</v>
      </c>
      <c r="T33" s="7">
        <f t="shared" si="29"/>
        <v>0</v>
      </c>
      <c r="U33" s="7">
        <f t="shared" si="29"/>
        <v>0</v>
      </c>
      <c r="V33" s="7">
        <f t="shared" si="29"/>
        <v>0</v>
      </c>
      <c r="W33" s="7">
        <f t="shared" si="29"/>
        <v>0</v>
      </c>
      <c r="X33" s="7">
        <f t="shared" si="29"/>
        <v>0</v>
      </c>
      <c r="Y33" s="7">
        <f t="shared" si="29"/>
        <v>0</v>
      </c>
      <c r="Z33" s="7">
        <f t="shared" si="29"/>
        <v>0</v>
      </c>
      <c r="AA33" s="7">
        <f t="shared" si="29"/>
        <v>0</v>
      </c>
      <c r="AB33" s="7">
        <f t="shared" si="29"/>
        <v>0</v>
      </c>
      <c r="AC33" s="7">
        <f t="shared" si="29"/>
        <v>0</v>
      </c>
      <c r="AD33" s="7">
        <f t="shared" si="29"/>
        <v>0</v>
      </c>
      <c r="AE33" s="7">
        <f t="shared" si="29"/>
        <v>0</v>
      </c>
      <c r="AF33" s="85"/>
    </row>
    <row r="34" spans="1:32" ht="16.5" customHeight="1" x14ac:dyDescent="0.25">
      <c r="A34" s="63" t="s">
        <v>28</v>
      </c>
      <c r="B34" s="7">
        <f t="shared" si="9"/>
        <v>0</v>
      </c>
      <c r="C34" s="7">
        <f t="shared" si="28"/>
        <v>0</v>
      </c>
      <c r="D34" s="7">
        <f t="shared" si="28"/>
        <v>0</v>
      </c>
      <c r="E34" s="7">
        <f t="shared" si="28"/>
        <v>0</v>
      </c>
      <c r="F34" s="7">
        <f t="shared" si="14"/>
        <v>0</v>
      </c>
      <c r="G34" s="7">
        <f t="shared" si="15"/>
        <v>0</v>
      </c>
      <c r="H34" s="7">
        <f t="shared" ref="H34:AE34" si="30">H22+H9+H28</f>
        <v>0</v>
      </c>
      <c r="I34" s="7">
        <f t="shared" si="30"/>
        <v>0</v>
      </c>
      <c r="J34" s="7">
        <f t="shared" si="30"/>
        <v>0</v>
      </c>
      <c r="K34" s="7">
        <f t="shared" si="30"/>
        <v>0</v>
      </c>
      <c r="L34" s="7">
        <f t="shared" si="30"/>
        <v>0</v>
      </c>
      <c r="M34" s="7">
        <f t="shared" si="30"/>
        <v>0</v>
      </c>
      <c r="N34" s="7">
        <f t="shared" si="30"/>
        <v>0</v>
      </c>
      <c r="O34" s="7">
        <f t="shared" si="30"/>
        <v>0</v>
      </c>
      <c r="P34" s="7">
        <f t="shared" si="30"/>
        <v>0</v>
      </c>
      <c r="Q34" s="7">
        <f t="shared" si="30"/>
        <v>0</v>
      </c>
      <c r="R34" s="7">
        <f t="shared" si="30"/>
        <v>0</v>
      </c>
      <c r="S34" s="7">
        <f t="shared" si="30"/>
        <v>0</v>
      </c>
      <c r="T34" s="7">
        <f t="shared" si="30"/>
        <v>0</v>
      </c>
      <c r="U34" s="7">
        <f t="shared" si="30"/>
        <v>0</v>
      </c>
      <c r="V34" s="7">
        <f t="shared" si="30"/>
        <v>0</v>
      </c>
      <c r="W34" s="7">
        <f t="shared" si="30"/>
        <v>0</v>
      </c>
      <c r="X34" s="7">
        <f t="shared" si="30"/>
        <v>0</v>
      </c>
      <c r="Y34" s="7">
        <f t="shared" si="30"/>
        <v>0</v>
      </c>
      <c r="Z34" s="7">
        <f t="shared" si="30"/>
        <v>0</v>
      </c>
      <c r="AA34" s="7">
        <f t="shared" si="30"/>
        <v>0</v>
      </c>
      <c r="AB34" s="7">
        <f t="shared" si="30"/>
        <v>0</v>
      </c>
      <c r="AC34" s="7">
        <f t="shared" si="30"/>
        <v>0</v>
      </c>
      <c r="AD34" s="7">
        <f t="shared" si="30"/>
        <v>0</v>
      </c>
      <c r="AE34" s="7">
        <f t="shared" si="30"/>
        <v>0</v>
      </c>
      <c r="AF34" s="85"/>
    </row>
    <row r="35" spans="1:32" ht="21.75" customHeight="1" x14ac:dyDescent="0.25">
      <c r="A35" s="63" t="s">
        <v>25</v>
      </c>
      <c r="B35" s="7">
        <f t="shared" si="9"/>
        <v>0</v>
      </c>
      <c r="C35" s="7">
        <f t="shared" si="28"/>
        <v>0</v>
      </c>
      <c r="D35" s="7">
        <f t="shared" si="28"/>
        <v>0</v>
      </c>
      <c r="E35" s="7">
        <f t="shared" si="28"/>
        <v>0</v>
      </c>
      <c r="F35" s="7">
        <f t="shared" si="14"/>
        <v>0</v>
      </c>
      <c r="G35" s="7">
        <f t="shared" si="15"/>
        <v>0</v>
      </c>
      <c r="H35" s="7">
        <f t="shared" ref="H35:AE35" si="31">H23+H10+H29</f>
        <v>0</v>
      </c>
      <c r="I35" s="7">
        <f t="shared" si="31"/>
        <v>0</v>
      </c>
      <c r="J35" s="7">
        <f t="shared" si="31"/>
        <v>0</v>
      </c>
      <c r="K35" s="7">
        <f t="shared" si="31"/>
        <v>0</v>
      </c>
      <c r="L35" s="7">
        <f t="shared" si="31"/>
        <v>0</v>
      </c>
      <c r="M35" s="7">
        <f t="shared" si="31"/>
        <v>0</v>
      </c>
      <c r="N35" s="7">
        <f t="shared" si="31"/>
        <v>0</v>
      </c>
      <c r="O35" s="7">
        <f t="shared" si="31"/>
        <v>0</v>
      </c>
      <c r="P35" s="7">
        <f t="shared" si="31"/>
        <v>0</v>
      </c>
      <c r="Q35" s="7">
        <f t="shared" si="31"/>
        <v>0</v>
      </c>
      <c r="R35" s="7">
        <f t="shared" si="31"/>
        <v>0</v>
      </c>
      <c r="S35" s="7">
        <f t="shared" si="31"/>
        <v>0</v>
      </c>
      <c r="T35" s="7">
        <f t="shared" si="31"/>
        <v>0</v>
      </c>
      <c r="U35" s="7">
        <f t="shared" si="31"/>
        <v>0</v>
      </c>
      <c r="V35" s="7">
        <f t="shared" si="31"/>
        <v>0</v>
      </c>
      <c r="W35" s="7">
        <f t="shared" si="31"/>
        <v>0</v>
      </c>
      <c r="X35" s="7">
        <f t="shared" si="31"/>
        <v>0</v>
      </c>
      <c r="Y35" s="7">
        <f t="shared" si="31"/>
        <v>0</v>
      </c>
      <c r="Z35" s="7">
        <f t="shared" si="31"/>
        <v>0</v>
      </c>
      <c r="AA35" s="7">
        <f t="shared" si="31"/>
        <v>0</v>
      </c>
      <c r="AB35" s="7">
        <f t="shared" si="31"/>
        <v>0</v>
      </c>
      <c r="AC35" s="7">
        <f t="shared" si="31"/>
        <v>0</v>
      </c>
      <c r="AD35" s="7">
        <f t="shared" si="31"/>
        <v>0</v>
      </c>
      <c r="AE35" s="7">
        <f t="shared" si="31"/>
        <v>0</v>
      </c>
      <c r="AF35" s="85"/>
    </row>
    <row r="36" spans="1:32" ht="19.5" customHeight="1" x14ac:dyDescent="0.25">
      <c r="A36" s="59" t="s">
        <v>26</v>
      </c>
      <c r="B36" s="7">
        <f t="shared" si="9"/>
        <v>0</v>
      </c>
      <c r="C36" s="7">
        <f t="shared" si="28"/>
        <v>0</v>
      </c>
      <c r="D36" s="7">
        <f t="shared" si="28"/>
        <v>0</v>
      </c>
      <c r="E36" s="7">
        <f t="shared" si="28"/>
        <v>0</v>
      </c>
      <c r="F36" s="7">
        <f t="shared" si="14"/>
        <v>0</v>
      </c>
      <c r="G36" s="7">
        <f t="shared" si="15"/>
        <v>0</v>
      </c>
      <c r="H36" s="7">
        <f t="shared" ref="H36:AE36" si="32">H24+H11+H30</f>
        <v>0</v>
      </c>
      <c r="I36" s="7">
        <f t="shared" si="32"/>
        <v>0</v>
      </c>
      <c r="J36" s="7">
        <f t="shared" si="32"/>
        <v>0</v>
      </c>
      <c r="K36" s="7">
        <f t="shared" si="32"/>
        <v>0</v>
      </c>
      <c r="L36" s="7">
        <f t="shared" si="32"/>
        <v>0</v>
      </c>
      <c r="M36" s="7">
        <f t="shared" si="32"/>
        <v>0</v>
      </c>
      <c r="N36" s="7">
        <f t="shared" si="32"/>
        <v>0</v>
      </c>
      <c r="O36" s="7">
        <f t="shared" si="32"/>
        <v>0</v>
      </c>
      <c r="P36" s="7">
        <f t="shared" si="32"/>
        <v>0</v>
      </c>
      <c r="Q36" s="7">
        <f t="shared" si="32"/>
        <v>0</v>
      </c>
      <c r="R36" s="7">
        <f t="shared" si="32"/>
        <v>0</v>
      </c>
      <c r="S36" s="7">
        <f t="shared" si="32"/>
        <v>0</v>
      </c>
      <c r="T36" s="7">
        <f t="shared" si="32"/>
        <v>0</v>
      </c>
      <c r="U36" s="7">
        <f t="shared" si="32"/>
        <v>0</v>
      </c>
      <c r="V36" s="7">
        <f t="shared" si="32"/>
        <v>0</v>
      </c>
      <c r="W36" s="7">
        <f t="shared" si="32"/>
        <v>0</v>
      </c>
      <c r="X36" s="7">
        <f t="shared" si="32"/>
        <v>0</v>
      </c>
      <c r="Y36" s="7">
        <f t="shared" si="32"/>
        <v>0</v>
      </c>
      <c r="Z36" s="7">
        <f t="shared" si="32"/>
        <v>0</v>
      </c>
      <c r="AA36" s="7">
        <f t="shared" si="32"/>
        <v>0</v>
      </c>
      <c r="AB36" s="7">
        <f t="shared" si="32"/>
        <v>0</v>
      </c>
      <c r="AC36" s="7">
        <f t="shared" si="32"/>
        <v>0</v>
      </c>
      <c r="AD36" s="7">
        <f t="shared" si="32"/>
        <v>0</v>
      </c>
      <c r="AE36" s="7">
        <f t="shared" si="32"/>
        <v>0</v>
      </c>
      <c r="AF36" s="85"/>
    </row>
    <row r="37" spans="1:32" ht="22.5" customHeight="1" x14ac:dyDescent="0.25">
      <c r="A37" s="60" t="s">
        <v>27</v>
      </c>
      <c r="B37" s="7">
        <f t="shared" si="9"/>
        <v>0</v>
      </c>
      <c r="C37" s="7">
        <f t="shared" si="28"/>
        <v>0</v>
      </c>
      <c r="D37" s="7">
        <f t="shared" si="28"/>
        <v>0</v>
      </c>
      <c r="E37" s="7">
        <f t="shared" si="28"/>
        <v>0</v>
      </c>
      <c r="F37" s="7">
        <f t="shared" si="14"/>
        <v>0</v>
      </c>
      <c r="G37" s="7">
        <f t="shared" si="15"/>
        <v>0</v>
      </c>
      <c r="H37" s="7">
        <f t="shared" ref="H37:AE37" si="33">H25+H12+H31</f>
        <v>0</v>
      </c>
      <c r="I37" s="7">
        <f t="shared" si="33"/>
        <v>0</v>
      </c>
      <c r="J37" s="7">
        <f t="shared" si="33"/>
        <v>0</v>
      </c>
      <c r="K37" s="7">
        <f t="shared" si="33"/>
        <v>0</v>
      </c>
      <c r="L37" s="7">
        <f t="shared" si="33"/>
        <v>0</v>
      </c>
      <c r="M37" s="7">
        <f t="shared" si="33"/>
        <v>0</v>
      </c>
      <c r="N37" s="7">
        <f t="shared" si="33"/>
        <v>0</v>
      </c>
      <c r="O37" s="7">
        <f t="shared" si="33"/>
        <v>0</v>
      </c>
      <c r="P37" s="7">
        <f t="shared" si="33"/>
        <v>0</v>
      </c>
      <c r="Q37" s="7">
        <f t="shared" si="33"/>
        <v>0</v>
      </c>
      <c r="R37" s="7">
        <f t="shared" si="33"/>
        <v>0</v>
      </c>
      <c r="S37" s="7">
        <f t="shared" si="33"/>
        <v>0</v>
      </c>
      <c r="T37" s="7">
        <f t="shared" si="33"/>
        <v>0</v>
      </c>
      <c r="U37" s="7">
        <f t="shared" si="33"/>
        <v>0</v>
      </c>
      <c r="V37" s="7">
        <f t="shared" si="33"/>
        <v>0</v>
      </c>
      <c r="W37" s="7">
        <f t="shared" si="33"/>
        <v>0</v>
      </c>
      <c r="X37" s="7">
        <f t="shared" si="33"/>
        <v>0</v>
      </c>
      <c r="Y37" s="7">
        <f t="shared" si="33"/>
        <v>0</v>
      </c>
      <c r="Z37" s="7">
        <f t="shared" si="33"/>
        <v>0</v>
      </c>
      <c r="AA37" s="7">
        <f t="shared" si="33"/>
        <v>0</v>
      </c>
      <c r="AB37" s="7">
        <f t="shared" si="33"/>
        <v>0</v>
      </c>
      <c r="AC37" s="7">
        <f t="shared" si="33"/>
        <v>0</v>
      </c>
      <c r="AD37" s="7">
        <f t="shared" si="33"/>
        <v>0</v>
      </c>
      <c r="AE37" s="7">
        <f t="shared" si="33"/>
        <v>0</v>
      </c>
      <c r="AF37" s="85"/>
    </row>
    <row r="38" spans="1:32" ht="25.5" customHeight="1" x14ac:dyDescent="0.25">
      <c r="A38" s="86" t="s">
        <v>29</v>
      </c>
      <c r="B38" s="87"/>
      <c r="C38" s="87"/>
      <c r="D38" s="87"/>
      <c r="E38" s="87"/>
      <c r="F38" s="87"/>
      <c r="G38" s="87"/>
      <c r="H38" s="87"/>
      <c r="I38" s="87"/>
      <c r="J38" s="87"/>
      <c r="K38" s="87"/>
      <c r="L38" s="87"/>
      <c r="M38" s="87"/>
      <c r="N38" s="87"/>
      <c r="O38" s="87"/>
      <c r="P38" s="87"/>
      <c r="Q38" s="87"/>
      <c r="R38" s="87"/>
      <c r="S38" s="87"/>
      <c r="T38" s="87"/>
      <c r="U38" s="87"/>
      <c r="V38" s="87"/>
      <c r="W38" s="87"/>
      <c r="X38" s="87"/>
      <c r="Y38" s="87"/>
      <c r="Z38" s="87"/>
      <c r="AA38" s="87"/>
      <c r="AB38" s="87"/>
      <c r="AC38" s="87"/>
      <c r="AD38" s="87"/>
      <c r="AE38" s="87"/>
      <c r="AF38" s="88"/>
    </row>
    <row r="39" spans="1:32" ht="37.5" customHeight="1" x14ac:dyDescent="0.25">
      <c r="A39" s="57" t="s">
        <v>37</v>
      </c>
      <c r="B39" s="5">
        <f>B40+B41+B42+B44</f>
        <v>139</v>
      </c>
      <c r="C39" s="5">
        <f>C40+C41+C42+C44</f>
        <v>21.89</v>
      </c>
      <c r="D39" s="5">
        <f t="shared" ref="D39:E39" si="34">D40+D41+D42+D44</f>
        <v>21.89</v>
      </c>
      <c r="E39" s="5">
        <f t="shared" si="34"/>
        <v>21.89</v>
      </c>
      <c r="F39" s="1">
        <f>IFERROR(E39/B39*100,0)</f>
        <v>15.748201438848922</v>
      </c>
      <c r="G39" s="1">
        <f>IFERROR(E39/C39*100,0)</f>
        <v>100</v>
      </c>
      <c r="H39" s="5">
        <f t="shared" ref="H39:AE39" si="35">H40+H41+H42+H44</f>
        <v>0</v>
      </c>
      <c r="I39" s="5">
        <f t="shared" si="35"/>
        <v>0</v>
      </c>
      <c r="J39" s="5">
        <f t="shared" si="35"/>
        <v>10.94</v>
      </c>
      <c r="K39" s="5">
        <f t="shared" si="35"/>
        <v>10.94</v>
      </c>
      <c r="L39" s="5">
        <f t="shared" si="35"/>
        <v>10.95</v>
      </c>
      <c r="M39" s="5">
        <f t="shared" si="35"/>
        <v>10.95</v>
      </c>
      <c r="N39" s="5">
        <f t="shared" si="35"/>
        <v>10.94</v>
      </c>
      <c r="O39" s="5">
        <f t="shared" si="35"/>
        <v>0</v>
      </c>
      <c r="P39" s="5">
        <f t="shared" si="35"/>
        <v>10.94</v>
      </c>
      <c r="Q39" s="5">
        <f t="shared" si="35"/>
        <v>0</v>
      </c>
      <c r="R39" s="5">
        <f t="shared" si="35"/>
        <v>10.95</v>
      </c>
      <c r="S39" s="5">
        <f t="shared" si="35"/>
        <v>0</v>
      </c>
      <c r="T39" s="5">
        <f t="shared" si="35"/>
        <v>10.94</v>
      </c>
      <c r="U39" s="5">
        <f t="shared" si="35"/>
        <v>0</v>
      </c>
      <c r="V39" s="5">
        <f t="shared" si="35"/>
        <v>10.95</v>
      </c>
      <c r="W39" s="5">
        <f t="shared" si="35"/>
        <v>0</v>
      </c>
      <c r="X39" s="5">
        <f t="shared" si="35"/>
        <v>10.95</v>
      </c>
      <c r="Y39" s="5">
        <f t="shared" si="35"/>
        <v>0</v>
      </c>
      <c r="Z39" s="5">
        <f t="shared" si="35"/>
        <v>10.94</v>
      </c>
      <c r="AA39" s="5">
        <f t="shared" si="35"/>
        <v>0</v>
      </c>
      <c r="AB39" s="5">
        <f t="shared" si="35"/>
        <v>10.94</v>
      </c>
      <c r="AC39" s="5">
        <f t="shared" si="35"/>
        <v>0</v>
      </c>
      <c r="AD39" s="5">
        <f t="shared" si="35"/>
        <v>29.56</v>
      </c>
      <c r="AE39" s="5">
        <f t="shared" si="35"/>
        <v>0</v>
      </c>
      <c r="AF39" s="89"/>
    </row>
    <row r="40" spans="1:32" ht="18.75" customHeight="1" x14ac:dyDescent="0.25">
      <c r="A40" s="63" t="s">
        <v>23</v>
      </c>
      <c r="B40" s="7">
        <f t="shared" si="9"/>
        <v>0</v>
      </c>
      <c r="C40" s="7">
        <f>H40+J40+L40</f>
        <v>0</v>
      </c>
      <c r="D40" s="7">
        <f>E40</f>
        <v>0</v>
      </c>
      <c r="E40" s="7">
        <f>I40+K40+M40+O40+Q40+S40+U40+W40+Y40+AA40+AC40+AE40</f>
        <v>0</v>
      </c>
      <c r="F40" s="7">
        <f>IFERROR(E40/B40*100,0)</f>
        <v>0</v>
      </c>
      <c r="G40" s="7">
        <f>IFERROR(E40/C40*100,0)</f>
        <v>0</v>
      </c>
      <c r="H40" s="2">
        <v>0</v>
      </c>
      <c r="I40" s="2">
        <v>0</v>
      </c>
      <c r="J40" s="2">
        <v>0</v>
      </c>
      <c r="K40" s="2">
        <v>0</v>
      </c>
      <c r="L40" s="2">
        <v>0</v>
      </c>
      <c r="M40" s="2">
        <v>0</v>
      </c>
      <c r="N40" s="2">
        <v>0</v>
      </c>
      <c r="O40" s="2">
        <v>0</v>
      </c>
      <c r="P40" s="2">
        <v>0</v>
      </c>
      <c r="Q40" s="2">
        <v>0</v>
      </c>
      <c r="R40" s="2">
        <v>0</v>
      </c>
      <c r="S40" s="2">
        <v>0</v>
      </c>
      <c r="T40" s="2">
        <v>0</v>
      </c>
      <c r="U40" s="2">
        <v>0</v>
      </c>
      <c r="V40" s="2">
        <v>0</v>
      </c>
      <c r="W40" s="2">
        <v>0</v>
      </c>
      <c r="X40" s="2">
        <v>0</v>
      </c>
      <c r="Y40" s="2">
        <v>0</v>
      </c>
      <c r="Z40" s="2">
        <v>0</v>
      </c>
      <c r="AA40" s="2">
        <v>0</v>
      </c>
      <c r="AB40" s="2">
        <v>0</v>
      </c>
      <c r="AC40" s="2">
        <v>0</v>
      </c>
      <c r="AD40" s="2">
        <v>0</v>
      </c>
      <c r="AE40" s="2">
        <v>0</v>
      </c>
      <c r="AF40" s="90"/>
    </row>
    <row r="41" spans="1:32" ht="18.75" customHeight="1" x14ac:dyDescent="0.25">
      <c r="A41" s="63" t="s">
        <v>30</v>
      </c>
      <c r="B41" s="7">
        <f>H41+J41+L41+N41+P41+R41+T41+V41+X41+Z41+AB41+AD41</f>
        <v>139</v>
      </c>
      <c r="C41" s="7">
        <f>H41+J41+L41</f>
        <v>21.89</v>
      </c>
      <c r="D41" s="7">
        <f>E41</f>
        <v>21.89</v>
      </c>
      <c r="E41" s="7">
        <f>I41+K41+M41+O41+Q41+S41+U41+W41+Y41+AA41+AC41+AE41</f>
        <v>21.89</v>
      </c>
      <c r="F41" s="7">
        <f t="shared" ref="F41:F56" si="36">IFERROR(E41/B41*100,0)</f>
        <v>15.748201438848922</v>
      </c>
      <c r="G41" s="7">
        <f t="shared" ref="G41:G56" si="37">IFERROR(E41/C41*100,0)</f>
        <v>100</v>
      </c>
      <c r="H41" s="2">
        <v>0</v>
      </c>
      <c r="I41" s="2">
        <v>0</v>
      </c>
      <c r="J41" s="8">
        <v>10.94</v>
      </c>
      <c r="K41" s="8">
        <v>10.94</v>
      </c>
      <c r="L41" s="8">
        <v>10.95</v>
      </c>
      <c r="M41" s="8">
        <v>10.95</v>
      </c>
      <c r="N41" s="8">
        <v>10.94</v>
      </c>
      <c r="O41" s="8">
        <v>0</v>
      </c>
      <c r="P41" s="8">
        <v>10.94</v>
      </c>
      <c r="Q41" s="8">
        <v>0</v>
      </c>
      <c r="R41" s="8">
        <v>10.95</v>
      </c>
      <c r="S41" s="8">
        <v>0</v>
      </c>
      <c r="T41" s="8">
        <v>10.94</v>
      </c>
      <c r="U41" s="8">
        <v>0</v>
      </c>
      <c r="V41" s="8">
        <v>10.95</v>
      </c>
      <c r="W41" s="8">
        <v>0</v>
      </c>
      <c r="X41" s="8">
        <v>10.95</v>
      </c>
      <c r="Y41" s="9">
        <v>0</v>
      </c>
      <c r="Z41" s="8">
        <v>10.94</v>
      </c>
      <c r="AA41" s="8">
        <v>0</v>
      </c>
      <c r="AB41" s="8">
        <v>10.94</v>
      </c>
      <c r="AC41" s="8">
        <v>0</v>
      </c>
      <c r="AD41" s="8">
        <v>29.56</v>
      </c>
      <c r="AE41" s="8">
        <v>0</v>
      </c>
      <c r="AF41" s="90"/>
    </row>
    <row r="42" spans="1:32" ht="24" customHeight="1" x14ac:dyDescent="0.25">
      <c r="A42" s="63" t="s">
        <v>25</v>
      </c>
      <c r="B42" s="7">
        <f t="shared" si="9"/>
        <v>0</v>
      </c>
      <c r="C42" s="7">
        <f t="shared" ref="C42:C44" si="38">H42+J42+L42</f>
        <v>0</v>
      </c>
      <c r="D42" s="7">
        <f t="shared" ref="D42:D44" si="39">E42</f>
        <v>0</v>
      </c>
      <c r="E42" s="7">
        <f t="shared" ref="E42:E44" si="40">I42+K42+M42+O42+Q42+S42+U42+W42+Y42+AA42+AC42+AE42</f>
        <v>0</v>
      </c>
      <c r="F42" s="7">
        <f t="shared" si="36"/>
        <v>0</v>
      </c>
      <c r="G42" s="7">
        <f t="shared" si="37"/>
        <v>0</v>
      </c>
      <c r="H42" s="2">
        <v>0</v>
      </c>
      <c r="I42" s="2">
        <v>0</v>
      </c>
      <c r="J42" s="2">
        <v>0</v>
      </c>
      <c r="K42" s="2">
        <v>0</v>
      </c>
      <c r="L42" s="2">
        <v>0</v>
      </c>
      <c r="M42" s="2">
        <v>0</v>
      </c>
      <c r="N42" s="2">
        <v>0</v>
      </c>
      <c r="O42" s="2">
        <v>0</v>
      </c>
      <c r="P42" s="2">
        <v>0</v>
      </c>
      <c r="Q42" s="2">
        <v>0</v>
      </c>
      <c r="R42" s="2">
        <v>0</v>
      </c>
      <c r="S42" s="2">
        <v>0</v>
      </c>
      <c r="T42" s="2">
        <v>0</v>
      </c>
      <c r="U42" s="2">
        <v>0</v>
      </c>
      <c r="V42" s="2">
        <v>0</v>
      </c>
      <c r="W42" s="2">
        <v>0</v>
      </c>
      <c r="X42" s="2">
        <v>0</v>
      </c>
      <c r="Y42" s="2">
        <v>0</v>
      </c>
      <c r="Z42" s="2">
        <v>0</v>
      </c>
      <c r="AA42" s="2">
        <v>0</v>
      </c>
      <c r="AB42" s="2">
        <v>0</v>
      </c>
      <c r="AC42" s="2">
        <v>0</v>
      </c>
      <c r="AD42" s="2">
        <v>0</v>
      </c>
      <c r="AE42" s="2">
        <v>0</v>
      </c>
      <c r="AF42" s="90"/>
    </row>
    <row r="43" spans="1:32" ht="18.75" customHeight="1" x14ac:dyDescent="0.25">
      <c r="A43" s="59" t="s">
        <v>26</v>
      </c>
      <c r="B43" s="42">
        <f t="shared" si="9"/>
        <v>0</v>
      </c>
      <c r="C43" s="66">
        <f t="shared" si="38"/>
        <v>0</v>
      </c>
      <c r="D43" s="42">
        <f t="shared" si="39"/>
        <v>0</v>
      </c>
      <c r="E43" s="42">
        <f t="shared" si="40"/>
        <v>0</v>
      </c>
      <c r="F43" s="7">
        <f t="shared" si="36"/>
        <v>0</v>
      </c>
      <c r="G43" s="7">
        <f t="shared" si="37"/>
        <v>0</v>
      </c>
      <c r="H43" s="3">
        <v>0</v>
      </c>
      <c r="I43" s="3">
        <v>0</v>
      </c>
      <c r="J43" s="3">
        <v>0</v>
      </c>
      <c r="K43" s="3">
        <v>0</v>
      </c>
      <c r="L43" s="3">
        <v>0</v>
      </c>
      <c r="M43" s="3">
        <v>0</v>
      </c>
      <c r="N43" s="3">
        <v>0</v>
      </c>
      <c r="O43" s="3">
        <v>0</v>
      </c>
      <c r="P43" s="3">
        <v>0</v>
      </c>
      <c r="Q43" s="3">
        <v>0</v>
      </c>
      <c r="R43" s="3">
        <v>0</v>
      </c>
      <c r="S43" s="3">
        <v>0</v>
      </c>
      <c r="T43" s="3">
        <v>0</v>
      </c>
      <c r="U43" s="3">
        <v>0</v>
      </c>
      <c r="V43" s="3">
        <v>0</v>
      </c>
      <c r="W43" s="3">
        <v>0</v>
      </c>
      <c r="X43" s="3">
        <v>0</v>
      </c>
      <c r="Y43" s="3">
        <v>0</v>
      </c>
      <c r="Z43" s="3">
        <v>0</v>
      </c>
      <c r="AA43" s="3">
        <v>0</v>
      </c>
      <c r="AB43" s="3">
        <v>0</v>
      </c>
      <c r="AC43" s="3">
        <v>0</v>
      </c>
      <c r="AD43" s="3">
        <v>0</v>
      </c>
      <c r="AE43" s="3">
        <v>0</v>
      </c>
      <c r="AF43" s="90"/>
    </row>
    <row r="44" spans="1:32" ht="22.5" customHeight="1" x14ac:dyDescent="0.25">
      <c r="A44" s="60" t="s">
        <v>27</v>
      </c>
      <c r="B44" s="7">
        <f t="shared" si="9"/>
        <v>0</v>
      </c>
      <c r="C44" s="7">
        <f t="shared" si="38"/>
        <v>0</v>
      </c>
      <c r="D44" s="7">
        <f t="shared" si="39"/>
        <v>0</v>
      </c>
      <c r="E44" s="7">
        <f t="shared" si="40"/>
        <v>0</v>
      </c>
      <c r="F44" s="7">
        <f t="shared" si="36"/>
        <v>0</v>
      </c>
      <c r="G44" s="7">
        <f t="shared" si="37"/>
        <v>0</v>
      </c>
      <c r="H44" s="2">
        <v>0</v>
      </c>
      <c r="I44" s="2">
        <v>0</v>
      </c>
      <c r="J44" s="2">
        <v>0</v>
      </c>
      <c r="K44" s="2">
        <v>0</v>
      </c>
      <c r="L44" s="2">
        <v>0</v>
      </c>
      <c r="M44" s="2">
        <v>0</v>
      </c>
      <c r="N44" s="2">
        <v>0</v>
      </c>
      <c r="O44" s="2">
        <v>0</v>
      </c>
      <c r="P44" s="2">
        <v>0</v>
      </c>
      <c r="Q44" s="2">
        <v>0</v>
      </c>
      <c r="R44" s="2">
        <v>0</v>
      </c>
      <c r="S44" s="2">
        <v>0</v>
      </c>
      <c r="T44" s="2">
        <v>0</v>
      </c>
      <c r="U44" s="2">
        <v>0</v>
      </c>
      <c r="V44" s="2">
        <v>0</v>
      </c>
      <c r="W44" s="2">
        <v>0</v>
      </c>
      <c r="X44" s="2">
        <v>0</v>
      </c>
      <c r="Y44" s="2">
        <v>0</v>
      </c>
      <c r="Z44" s="2">
        <v>0</v>
      </c>
      <c r="AA44" s="2">
        <v>0</v>
      </c>
      <c r="AB44" s="2">
        <v>0</v>
      </c>
      <c r="AC44" s="2">
        <v>0</v>
      </c>
      <c r="AD44" s="2">
        <v>0</v>
      </c>
      <c r="AE44" s="2">
        <v>0</v>
      </c>
      <c r="AF44" s="91"/>
    </row>
    <row r="45" spans="1:32" ht="36" customHeight="1" x14ac:dyDescent="0.25">
      <c r="A45" s="57" t="s">
        <v>43</v>
      </c>
      <c r="B45" s="5">
        <f>B46+B47+B48+B50</f>
        <v>139</v>
      </c>
      <c r="C45" s="5">
        <f>C46+C47+C48+C50</f>
        <v>21.89</v>
      </c>
      <c r="D45" s="5">
        <f t="shared" ref="D45:E45" si="41">D46+D47+D48+D50</f>
        <v>21.89</v>
      </c>
      <c r="E45" s="5">
        <f t="shared" si="41"/>
        <v>21.89</v>
      </c>
      <c r="F45" s="1">
        <f t="shared" si="36"/>
        <v>15.748201438848922</v>
      </c>
      <c r="G45" s="1">
        <f t="shared" si="37"/>
        <v>100</v>
      </c>
      <c r="H45" s="5">
        <f t="shared" ref="H45:AE45" si="42">H47+H48</f>
        <v>0</v>
      </c>
      <c r="I45" s="5">
        <f t="shared" si="42"/>
        <v>0</v>
      </c>
      <c r="J45" s="5">
        <f t="shared" si="42"/>
        <v>10.94</v>
      </c>
      <c r="K45" s="5">
        <f t="shared" si="42"/>
        <v>10.94</v>
      </c>
      <c r="L45" s="5">
        <f t="shared" si="42"/>
        <v>10.95</v>
      </c>
      <c r="M45" s="5">
        <f t="shared" si="42"/>
        <v>10.95</v>
      </c>
      <c r="N45" s="5">
        <f t="shared" si="42"/>
        <v>10.94</v>
      </c>
      <c r="O45" s="5">
        <f t="shared" si="42"/>
        <v>0</v>
      </c>
      <c r="P45" s="5">
        <f t="shared" si="42"/>
        <v>10.94</v>
      </c>
      <c r="Q45" s="5">
        <f t="shared" si="42"/>
        <v>0</v>
      </c>
      <c r="R45" s="5">
        <f t="shared" si="42"/>
        <v>10.95</v>
      </c>
      <c r="S45" s="5">
        <f t="shared" si="42"/>
        <v>0</v>
      </c>
      <c r="T45" s="5">
        <f t="shared" si="42"/>
        <v>10.94</v>
      </c>
      <c r="U45" s="5">
        <f t="shared" si="42"/>
        <v>0</v>
      </c>
      <c r="V45" s="5">
        <f t="shared" si="42"/>
        <v>10.95</v>
      </c>
      <c r="W45" s="5">
        <f t="shared" si="42"/>
        <v>0</v>
      </c>
      <c r="X45" s="5">
        <f t="shared" si="42"/>
        <v>10.95</v>
      </c>
      <c r="Y45" s="5">
        <f t="shared" si="42"/>
        <v>0</v>
      </c>
      <c r="Z45" s="5">
        <f t="shared" si="42"/>
        <v>10.94</v>
      </c>
      <c r="AA45" s="5">
        <f t="shared" si="42"/>
        <v>0</v>
      </c>
      <c r="AB45" s="5">
        <f t="shared" si="42"/>
        <v>10.94</v>
      </c>
      <c r="AC45" s="5">
        <f t="shared" si="42"/>
        <v>10.09</v>
      </c>
      <c r="AD45" s="5">
        <f t="shared" si="42"/>
        <v>29.56</v>
      </c>
      <c r="AE45" s="5">
        <f t="shared" si="42"/>
        <v>0</v>
      </c>
      <c r="AF45" s="85"/>
    </row>
    <row r="46" spans="1:32" ht="20.25" customHeight="1" x14ac:dyDescent="0.25">
      <c r="A46" s="63" t="s">
        <v>23</v>
      </c>
      <c r="B46" s="7">
        <f>H46+J46+L46+N46+P46+R46+T46+V46+X46+Z46+AB46+AD46</f>
        <v>0</v>
      </c>
      <c r="C46" s="2">
        <f t="shared" ref="C46:E50" si="43">C40</f>
        <v>0</v>
      </c>
      <c r="D46" s="2">
        <f t="shared" si="43"/>
        <v>0</v>
      </c>
      <c r="E46" s="2">
        <f t="shared" si="43"/>
        <v>0</v>
      </c>
      <c r="F46" s="7">
        <f t="shared" si="36"/>
        <v>0</v>
      </c>
      <c r="G46" s="7">
        <f t="shared" si="37"/>
        <v>0</v>
      </c>
      <c r="H46" s="2">
        <f t="shared" ref="H46:AE46" si="44">H40</f>
        <v>0</v>
      </c>
      <c r="I46" s="2">
        <f t="shared" si="44"/>
        <v>0</v>
      </c>
      <c r="J46" s="2">
        <f t="shared" si="44"/>
        <v>0</v>
      </c>
      <c r="K46" s="2">
        <f t="shared" si="44"/>
        <v>0</v>
      </c>
      <c r="L46" s="2">
        <f t="shared" si="44"/>
        <v>0</v>
      </c>
      <c r="M46" s="2">
        <f t="shared" si="44"/>
        <v>0</v>
      </c>
      <c r="N46" s="2">
        <f t="shared" si="44"/>
        <v>0</v>
      </c>
      <c r="O46" s="2">
        <f t="shared" si="44"/>
        <v>0</v>
      </c>
      <c r="P46" s="2">
        <f t="shared" si="44"/>
        <v>0</v>
      </c>
      <c r="Q46" s="2">
        <f t="shared" si="44"/>
        <v>0</v>
      </c>
      <c r="R46" s="2">
        <f t="shared" si="44"/>
        <v>0</v>
      </c>
      <c r="S46" s="2">
        <f t="shared" si="44"/>
        <v>0</v>
      </c>
      <c r="T46" s="2">
        <f t="shared" si="44"/>
        <v>0</v>
      </c>
      <c r="U46" s="2">
        <f t="shared" si="44"/>
        <v>0</v>
      </c>
      <c r="V46" s="2">
        <f t="shared" si="44"/>
        <v>0</v>
      </c>
      <c r="W46" s="2">
        <f t="shared" si="44"/>
        <v>0</v>
      </c>
      <c r="X46" s="2">
        <f t="shared" si="44"/>
        <v>0</v>
      </c>
      <c r="Y46" s="2">
        <f t="shared" si="44"/>
        <v>0</v>
      </c>
      <c r="Z46" s="2">
        <f t="shared" si="44"/>
        <v>0</v>
      </c>
      <c r="AA46" s="2">
        <f t="shared" si="44"/>
        <v>0</v>
      </c>
      <c r="AB46" s="2">
        <f t="shared" si="44"/>
        <v>0</v>
      </c>
      <c r="AC46" s="2">
        <f t="shared" si="44"/>
        <v>0</v>
      </c>
      <c r="AD46" s="2">
        <f t="shared" si="44"/>
        <v>0</v>
      </c>
      <c r="AE46" s="2">
        <f t="shared" si="44"/>
        <v>0</v>
      </c>
      <c r="AF46" s="85"/>
    </row>
    <row r="47" spans="1:32" ht="20.25" customHeight="1" x14ac:dyDescent="0.25">
      <c r="A47" s="63" t="s">
        <v>30</v>
      </c>
      <c r="B47" s="7">
        <f>B41</f>
        <v>139</v>
      </c>
      <c r="C47" s="7">
        <f t="shared" si="43"/>
        <v>21.89</v>
      </c>
      <c r="D47" s="7">
        <f t="shared" si="43"/>
        <v>21.89</v>
      </c>
      <c r="E47" s="7">
        <f t="shared" si="43"/>
        <v>21.89</v>
      </c>
      <c r="F47" s="7">
        <f t="shared" si="36"/>
        <v>15.748201438848922</v>
      </c>
      <c r="G47" s="7">
        <f t="shared" si="37"/>
        <v>100</v>
      </c>
      <c r="H47" s="2">
        <f t="shared" ref="H47:AB47" si="45">H41</f>
        <v>0</v>
      </c>
      <c r="I47" s="2">
        <f t="shared" si="45"/>
        <v>0</v>
      </c>
      <c r="J47" s="2">
        <f t="shared" si="45"/>
        <v>10.94</v>
      </c>
      <c r="K47" s="2">
        <f t="shared" si="45"/>
        <v>10.94</v>
      </c>
      <c r="L47" s="2">
        <f t="shared" si="45"/>
        <v>10.95</v>
      </c>
      <c r="M47" s="2">
        <f t="shared" si="45"/>
        <v>10.95</v>
      </c>
      <c r="N47" s="2">
        <f t="shared" si="45"/>
        <v>10.94</v>
      </c>
      <c r="O47" s="2">
        <f t="shared" si="45"/>
        <v>0</v>
      </c>
      <c r="P47" s="2">
        <f t="shared" si="45"/>
        <v>10.94</v>
      </c>
      <c r="Q47" s="2">
        <f t="shared" si="45"/>
        <v>0</v>
      </c>
      <c r="R47" s="2">
        <f t="shared" si="45"/>
        <v>10.95</v>
      </c>
      <c r="S47" s="2">
        <f t="shared" si="45"/>
        <v>0</v>
      </c>
      <c r="T47" s="2">
        <f t="shared" si="45"/>
        <v>10.94</v>
      </c>
      <c r="U47" s="2">
        <f t="shared" si="45"/>
        <v>0</v>
      </c>
      <c r="V47" s="2">
        <f t="shared" si="45"/>
        <v>10.95</v>
      </c>
      <c r="W47" s="2">
        <f t="shared" si="45"/>
        <v>0</v>
      </c>
      <c r="X47" s="2">
        <f t="shared" si="45"/>
        <v>10.95</v>
      </c>
      <c r="Y47" s="2">
        <f t="shared" si="45"/>
        <v>0</v>
      </c>
      <c r="Z47" s="2">
        <f t="shared" si="45"/>
        <v>10.94</v>
      </c>
      <c r="AA47" s="2">
        <f t="shared" si="45"/>
        <v>0</v>
      </c>
      <c r="AB47" s="2">
        <f t="shared" si="45"/>
        <v>10.94</v>
      </c>
      <c r="AC47" s="2">
        <v>10.09</v>
      </c>
      <c r="AD47" s="2">
        <f t="shared" ref="AD47:AE50" si="46">AD41</f>
        <v>29.56</v>
      </c>
      <c r="AE47" s="2">
        <f t="shared" si="46"/>
        <v>0</v>
      </c>
      <c r="AF47" s="85"/>
    </row>
    <row r="48" spans="1:32" ht="18" customHeight="1" x14ac:dyDescent="0.25">
      <c r="A48" s="63" t="s">
        <v>25</v>
      </c>
      <c r="B48" s="7">
        <f t="shared" si="9"/>
        <v>0</v>
      </c>
      <c r="C48" s="2">
        <f t="shared" si="43"/>
        <v>0</v>
      </c>
      <c r="D48" s="2">
        <f t="shared" si="43"/>
        <v>0</v>
      </c>
      <c r="E48" s="2">
        <f t="shared" si="43"/>
        <v>0</v>
      </c>
      <c r="F48" s="7">
        <f t="shared" si="36"/>
        <v>0</v>
      </c>
      <c r="G48" s="7">
        <f t="shared" si="37"/>
        <v>0</v>
      </c>
      <c r="H48" s="2">
        <f t="shared" ref="H48:AB48" si="47">H42</f>
        <v>0</v>
      </c>
      <c r="I48" s="2">
        <f t="shared" si="47"/>
        <v>0</v>
      </c>
      <c r="J48" s="2">
        <f t="shared" si="47"/>
        <v>0</v>
      </c>
      <c r="K48" s="2">
        <f t="shared" si="47"/>
        <v>0</v>
      </c>
      <c r="L48" s="2">
        <f t="shared" si="47"/>
        <v>0</v>
      </c>
      <c r="M48" s="2">
        <f t="shared" si="47"/>
        <v>0</v>
      </c>
      <c r="N48" s="2">
        <f t="shared" si="47"/>
        <v>0</v>
      </c>
      <c r="O48" s="2">
        <f t="shared" si="47"/>
        <v>0</v>
      </c>
      <c r="P48" s="2">
        <f t="shared" si="47"/>
        <v>0</v>
      </c>
      <c r="Q48" s="2">
        <f t="shared" si="47"/>
        <v>0</v>
      </c>
      <c r="R48" s="2">
        <f t="shared" si="47"/>
        <v>0</v>
      </c>
      <c r="S48" s="2">
        <f t="shared" si="47"/>
        <v>0</v>
      </c>
      <c r="T48" s="2">
        <f t="shared" si="47"/>
        <v>0</v>
      </c>
      <c r="U48" s="2">
        <f t="shared" si="47"/>
        <v>0</v>
      </c>
      <c r="V48" s="2">
        <f t="shared" si="47"/>
        <v>0</v>
      </c>
      <c r="W48" s="2">
        <f t="shared" si="47"/>
        <v>0</v>
      </c>
      <c r="X48" s="2">
        <f t="shared" si="47"/>
        <v>0</v>
      </c>
      <c r="Y48" s="2">
        <f t="shared" si="47"/>
        <v>0</v>
      </c>
      <c r="Z48" s="2">
        <f t="shared" si="47"/>
        <v>0</v>
      </c>
      <c r="AA48" s="2">
        <f t="shared" si="47"/>
        <v>0</v>
      </c>
      <c r="AB48" s="2">
        <f t="shared" si="47"/>
        <v>0</v>
      </c>
      <c r="AC48" s="2">
        <f>AC42</f>
        <v>0</v>
      </c>
      <c r="AD48" s="2">
        <f t="shared" si="46"/>
        <v>0</v>
      </c>
      <c r="AE48" s="2">
        <f t="shared" si="46"/>
        <v>0</v>
      </c>
      <c r="AF48" s="85"/>
    </row>
    <row r="49" spans="1:32" ht="18.75" customHeight="1" x14ac:dyDescent="0.25">
      <c r="A49" s="59" t="s">
        <v>26</v>
      </c>
      <c r="B49" s="42">
        <f t="shared" si="9"/>
        <v>0</v>
      </c>
      <c r="C49" s="3">
        <f t="shared" si="43"/>
        <v>0</v>
      </c>
      <c r="D49" s="3">
        <f t="shared" si="43"/>
        <v>0</v>
      </c>
      <c r="E49" s="3">
        <f t="shared" si="43"/>
        <v>0</v>
      </c>
      <c r="F49" s="7">
        <f t="shared" si="36"/>
        <v>0</v>
      </c>
      <c r="G49" s="7">
        <f t="shared" si="37"/>
        <v>0</v>
      </c>
      <c r="H49" s="3">
        <f t="shared" ref="H49:AB49" si="48">H43</f>
        <v>0</v>
      </c>
      <c r="I49" s="3">
        <f t="shared" si="48"/>
        <v>0</v>
      </c>
      <c r="J49" s="3">
        <f t="shared" si="48"/>
        <v>0</v>
      </c>
      <c r="K49" s="3">
        <f t="shared" si="48"/>
        <v>0</v>
      </c>
      <c r="L49" s="3">
        <f t="shared" si="48"/>
        <v>0</v>
      </c>
      <c r="M49" s="3">
        <f t="shared" si="48"/>
        <v>0</v>
      </c>
      <c r="N49" s="3">
        <f t="shared" si="48"/>
        <v>0</v>
      </c>
      <c r="O49" s="3">
        <f t="shared" si="48"/>
        <v>0</v>
      </c>
      <c r="P49" s="3">
        <f t="shared" si="48"/>
        <v>0</v>
      </c>
      <c r="Q49" s="3">
        <f t="shared" si="48"/>
        <v>0</v>
      </c>
      <c r="R49" s="3">
        <f t="shared" si="48"/>
        <v>0</v>
      </c>
      <c r="S49" s="3">
        <f t="shared" si="48"/>
        <v>0</v>
      </c>
      <c r="T49" s="3">
        <f t="shared" si="48"/>
        <v>0</v>
      </c>
      <c r="U49" s="3">
        <f t="shared" si="48"/>
        <v>0</v>
      </c>
      <c r="V49" s="3">
        <f t="shared" si="48"/>
        <v>0</v>
      </c>
      <c r="W49" s="3">
        <f t="shared" si="48"/>
        <v>0</v>
      </c>
      <c r="X49" s="3">
        <f t="shared" si="48"/>
        <v>0</v>
      </c>
      <c r="Y49" s="3">
        <f t="shared" si="48"/>
        <v>0</v>
      </c>
      <c r="Z49" s="3">
        <f t="shared" si="48"/>
        <v>0</v>
      </c>
      <c r="AA49" s="3">
        <f t="shared" si="48"/>
        <v>0</v>
      </c>
      <c r="AB49" s="3">
        <f t="shared" si="48"/>
        <v>0</v>
      </c>
      <c r="AC49" s="3">
        <f>AC43</f>
        <v>0</v>
      </c>
      <c r="AD49" s="3">
        <f t="shared" si="46"/>
        <v>0</v>
      </c>
      <c r="AE49" s="3">
        <f t="shared" si="46"/>
        <v>0</v>
      </c>
      <c r="AF49" s="85"/>
    </row>
    <row r="50" spans="1:32" ht="21.75" customHeight="1" x14ac:dyDescent="0.25">
      <c r="A50" s="60" t="s">
        <v>27</v>
      </c>
      <c r="B50" s="7">
        <f t="shared" si="9"/>
        <v>0</v>
      </c>
      <c r="C50" s="2">
        <f t="shared" si="43"/>
        <v>0</v>
      </c>
      <c r="D50" s="2">
        <f t="shared" si="43"/>
        <v>0</v>
      </c>
      <c r="E50" s="2">
        <f t="shared" si="43"/>
        <v>0</v>
      </c>
      <c r="F50" s="7">
        <f t="shared" si="36"/>
        <v>0</v>
      </c>
      <c r="G50" s="7">
        <f t="shared" si="37"/>
        <v>0</v>
      </c>
      <c r="H50" s="2">
        <f t="shared" ref="H50:AB50" si="49">H44</f>
        <v>0</v>
      </c>
      <c r="I50" s="2">
        <f t="shared" si="49"/>
        <v>0</v>
      </c>
      <c r="J50" s="2">
        <f t="shared" si="49"/>
        <v>0</v>
      </c>
      <c r="K50" s="2">
        <f t="shared" si="49"/>
        <v>0</v>
      </c>
      <c r="L50" s="2">
        <f t="shared" si="49"/>
        <v>0</v>
      </c>
      <c r="M50" s="2">
        <f t="shared" si="49"/>
        <v>0</v>
      </c>
      <c r="N50" s="2">
        <f t="shared" si="49"/>
        <v>0</v>
      </c>
      <c r="O50" s="2">
        <f t="shared" si="49"/>
        <v>0</v>
      </c>
      <c r="P50" s="2">
        <f t="shared" si="49"/>
        <v>0</v>
      </c>
      <c r="Q50" s="2">
        <f t="shared" si="49"/>
        <v>0</v>
      </c>
      <c r="R50" s="2">
        <f t="shared" si="49"/>
        <v>0</v>
      </c>
      <c r="S50" s="2">
        <f t="shared" si="49"/>
        <v>0</v>
      </c>
      <c r="T50" s="2">
        <f t="shared" si="49"/>
        <v>0</v>
      </c>
      <c r="U50" s="2">
        <f t="shared" si="49"/>
        <v>0</v>
      </c>
      <c r="V50" s="2">
        <f t="shared" si="49"/>
        <v>0</v>
      </c>
      <c r="W50" s="2">
        <f t="shared" si="49"/>
        <v>0</v>
      </c>
      <c r="X50" s="2">
        <f t="shared" si="49"/>
        <v>0</v>
      </c>
      <c r="Y50" s="2">
        <f t="shared" si="49"/>
        <v>0</v>
      </c>
      <c r="Z50" s="2">
        <f t="shared" si="49"/>
        <v>0</v>
      </c>
      <c r="AA50" s="2">
        <f t="shared" si="49"/>
        <v>0</v>
      </c>
      <c r="AB50" s="2">
        <f t="shared" si="49"/>
        <v>0</v>
      </c>
      <c r="AC50" s="2">
        <f>AC44</f>
        <v>0</v>
      </c>
      <c r="AD50" s="2">
        <f t="shared" si="46"/>
        <v>0</v>
      </c>
      <c r="AE50" s="2">
        <f t="shared" si="46"/>
        <v>0</v>
      </c>
      <c r="AF50" s="85"/>
    </row>
    <row r="51" spans="1:32" ht="20.25" customHeight="1" x14ac:dyDescent="0.25">
      <c r="A51" s="57" t="s">
        <v>31</v>
      </c>
      <c r="B51" s="5">
        <f>B52+B53+B54+B56</f>
        <v>139</v>
      </c>
      <c r="C51" s="5">
        <f t="shared" ref="C51:AE51" si="50">C52+C53+C54+C56</f>
        <v>21.89</v>
      </c>
      <c r="D51" s="5">
        <f t="shared" si="50"/>
        <v>21.89</v>
      </c>
      <c r="E51" s="5">
        <f t="shared" si="50"/>
        <v>21.89</v>
      </c>
      <c r="F51" s="1">
        <f t="shared" si="36"/>
        <v>15.748201438848922</v>
      </c>
      <c r="G51" s="1">
        <f t="shared" si="37"/>
        <v>100</v>
      </c>
      <c r="H51" s="5">
        <f t="shared" si="50"/>
        <v>0</v>
      </c>
      <c r="I51" s="5">
        <f t="shared" si="50"/>
        <v>0</v>
      </c>
      <c r="J51" s="5">
        <f t="shared" si="50"/>
        <v>10.94</v>
      </c>
      <c r="K51" s="5">
        <f t="shared" si="50"/>
        <v>10.94</v>
      </c>
      <c r="L51" s="5">
        <f t="shared" si="50"/>
        <v>10.95</v>
      </c>
      <c r="M51" s="5">
        <f t="shared" si="50"/>
        <v>10.95</v>
      </c>
      <c r="N51" s="5">
        <f t="shared" si="50"/>
        <v>10.94</v>
      </c>
      <c r="O51" s="5">
        <f t="shared" si="50"/>
        <v>0</v>
      </c>
      <c r="P51" s="5">
        <f t="shared" si="50"/>
        <v>10.94</v>
      </c>
      <c r="Q51" s="5">
        <f t="shared" si="50"/>
        <v>0</v>
      </c>
      <c r="R51" s="5">
        <f t="shared" si="50"/>
        <v>10.95</v>
      </c>
      <c r="S51" s="5">
        <f t="shared" si="50"/>
        <v>0</v>
      </c>
      <c r="T51" s="5">
        <f t="shared" si="50"/>
        <v>10.94</v>
      </c>
      <c r="U51" s="5">
        <f t="shared" si="50"/>
        <v>0</v>
      </c>
      <c r="V51" s="5">
        <f t="shared" si="50"/>
        <v>10.95</v>
      </c>
      <c r="W51" s="5">
        <f t="shared" si="50"/>
        <v>0</v>
      </c>
      <c r="X51" s="5">
        <f t="shared" si="50"/>
        <v>10.95</v>
      </c>
      <c r="Y51" s="5">
        <f t="shared" si="50"/>
        <v>0</v>
      </c>
      <c r="Z51" s="5">
        <f t="shared" si="50"/>
        <v>10.94</v>
      </c>
      <c r="AA51" s="5">
        <f t="shared" si="50"/>
        <v>0</v>
      </c>
      <c r="AB51" s="5">
        <f t="shared" si="50"/>
        <v>10.94</v>
      </c>
      <c r="AC51" s="5">
        <f t="shared" si="50"/>
        <v>10.09</v>
      </c>
      <c r="AD51" s="5">
        <f t="shared" si="50"/>
        <v>29.56</v>
      </c>
      <c r="AE51" s="5">
        <f t="shared" si="50"/>
        <v>0</v>
      </c>
      <c r="AF51" s="85"/>
    </row>
    <row r="52" spans="1:32" ht="20.25" customHeight="1" x14ac:dyDescent="0.25">
      <c r="A52" s="57" t="s">
        <v>23</v>
      </c>
      <c r="B52" s="1">
        <f t="shared" ref="B52:B56" si="51">H52+J52+L52+N52+P52+R52+T52+V52+X52+Z52+AB52+AD52</f>
        <v>0</v>
      </c>
      <c r="C52" s="52">
        <f t="shared" ref="C52:E56" si="52">C46+C33</f>
        <v>0</v>
      </c>
      <c r="D52" s="52">
        <f t="shared" si="52"/>
        <v>0</v>
      </c>
      <c r="E52" s="52">
        <f t="shared" si="52"/>
        <v>0</v>
      </c>
      <c r="F52" s="1">
        <f t="shared" si="36"/>
        <v>0</v>
      </c>
      <c r="G52" s="1">
        <f t="shared" si="37"/>
        <v>0</v>
      </c>
      <c r="H52" s="52">
        <f t="shared" ref="H52:AE52" si="53">H46+H33</f>
        <v>0</v>
      </c>
      <c r="I52" s="52">
        <f t="shared" si="53"/>
        <v>0</v>
      </c>
      <c r="J52" s="52">
        <f t="shared" si="53"/>
        <v>0</v>
      </c>
      <c r="K52" s="52">
        <f t="shared" si="53"/>
        <v>0</v>
      </c>
      <c r="L52" s="52">
        <f t="shared" si="53"/>
        <v>0</v>
      </c>
      <c r="M52" s="52">
        <f t="shared" si="53"/>
        <v>0</v>
      </c>
      <c r="N52" s="52">
        <f t="shared" si="53"/>
        <v>0</v>
      </c>
      <c r="O52" s="52">
        <f t="shared" si="53"/>
        <v>0</v>
      </c>
      <c r="P52" s="52">
        <f t="shared" si="53"/>
        <v>0</v>
      </c>
      <c r="Q52" s="52">
        <f t="shared" si="53"/>
        <v>0</v>
      </c>
      <c r="R52" s="52">
        <f t="shared" si="53"/>
        <v>0</v>
      </c>
      <c r="S52" s="52">
        <f t="shared" si="53"/>
        <v>0</v>
      </c>
      <c r="T52" s="52">
        <f t="shared" si="53"/>
        <v>0</v>
      </c>
      <c r="U52" s="52">
        <f t="shared" si="53"/>
        <v>0</v>
      </c>
      <c r="V52" s="52">
        <f t="shared" si="53"/>
        <v>0</v>
      </c>
      <c r="W52" s="52">
        <f t="shared" si="53"/>
        <v>0</v>
      </c>
      <c r="X52" s="52">
        <f t="shared" si="53"/>
        <v>0</v>
      </c>
      <c r="Y52" s="52">
        <f t="shared" si="53"/>
        <v>0</v>
      </c>
      <c r="Z52" s="52">
        <f t="shared" si="53"/>
        <v>0</v>
      </c>
      <c r="AA52" s="52">
        <f t="shared" si="53"/>
        <v>0</v>
      </c>
      <c r="AB52" s="52">
        <f t="shared" si="53"/>
        <v>0</v>
      </c>
      <c r="AC52" s="52">
        <f t="shared" si="53"/>
        <v>0</v>
      </c>
      <c r="AD52" s="52">
        <f t="shared" si="53"/>
        <v>0</v>
      </c>
      <c r="AE52" s="52">
        <f t="shared" si="53"/>
        <v>0</v>
      </c>
      <c r="AF52" s="85"/>
    </row>
    <row r="53" spans="1:32" ht="22.5" customHeight="1" x14ac:dyDescent="0.25">
      <c r="A53" s="57" t="s">
        <v>30</v>
      </c>
      <c r="B53" s="1">
        <f>B47+B34</f>
        <v>139</v>
      </c>
      <c r="C53" s="1">
        <f t="shared" si="52"/>
        <v>21.89</v>
      </c>
      <c r="D53" s="1">
        <f t="shared" si="52"/>
        <v>21.89</v>
      </c>
      <c r="E53" s="1">
        <f t="shared" si="52"/>
        <v>21.89</v>
      </c>
      <c r="F53" s="1">
        <f t="shared" si="36"/>
        <v>15.748201438848922</v>
      </c>
      <c r="G53" s="1">
        <f t="shared" si="37"/>
        <v>100</v>
      </c>
      <c r="H53" s="52">
        <f t="shared" ref="H53:AE53" si="54">H47+H34</f>
        <v>0</v>
      </c>
      <c r="I53" s="52">
        <f t="shared" si="54"/>
        <v>0</v>
      </c>
      <c r="J53" s="52">
        <f t="shared" si="54"/>
        <v>10.94</v>
      </c>
      <c r="K53" s="52">
        <f t="shared" si="54"/>
        <v>10.94</v>
      </c>
      <c r="L53" s="52">
        <f t="shared" si="54"/>
        <v>10.95</v>
      </c>
      <c r="M53" s="52">
        <f t="shared" si="54"/>
        <v>10.95</v>
      </c>
      <c r="N53" s="52">
        <f t="shared" si="54"/>
        <v>10.94</v>
      </c>
      <c r="O53" s="52">
        <f t="shared" si="54"/>
        <v>0</v>
      </c>
      <c r="P53" s="52">
        <f t="shared" si="54"/>
        <v>10.94</v>
      </c>
      <c r="Q53" s="52">
        <f t="shared" si="54"/>
        <v>0</v>
      </c>
      <c r="R53" s="52">
        <f t="shared" si="54"/>
        <v>10.95</v>
      </c>
      <c r="S53" s="52">
        <f t="shared" si="54"/>
        <v>0</v>
      </c>
      <c r="T53" s="52">
        <f t="shared" si="54"/>
        <v>10.94</v>
      </c>
      <c r="U53" s="52">
        <f t="shared" si="54"/>
        <v>0</v>
      </c>
      <c r="V53" s="52">
        <f t="shared" si="54"/>
        <v>10.95</v>
      </c>
      <c r="W53" s="52">
        <f t="shared" si="54"/>
        <v>0</v>
      </c>
      <c r="X53" s="52">
        <f t="shared" si="54"/>
        <v>10.95</v>
      </c>
      <c r="Y53" s="52">
        <f t="shared" si="54"/>
        <v>0</v>
      </c>
      <c r="Z53" s="52">
        <f t="shared" si="54"/>
        <v>10.94</v>
      </c>
      <c r="AA53" s="52">
        <f t="shared" si="54"/>
        <v>0</v>
      </c>
      <c r="AB53" s="52">
        <f t="shared" si="54"/>
        <v>10.94</v>
      </c>
      <c r="AC53" s="52">
        <f t="shared" si="54"/>
        <v>10.09</v>
      </c>
      <c r="AD53" s="52">
        <f t="shared" si="54"/>
        <v>29.56</v>
      </c>
      <c r="AE53" s="52">
        <f t="shared" si="54"/>
        <v>0</v>
      </c>
      <c r="AF53" s="85"/>
    </row>
    <row r="54" spans="1:32" ht="18.75" customHeight="1" x14ac:dyDescent="0.25">
      <c r="A54" s="57" t="s">
        <v>25</v>
      </c>
      <c r="B54" s="1">
        <f>B48+B35</f>
        <v>0</v>
      </c>
      <c r="C54" s="1">
        <f t="shared" si="52"/>
        <v>0</v>
      </c>
      <c r="D54" s="1">
        <f t="shared" si="52"/>
        <v>0</v>
      </c>
      <c r="E54" s="1">
        <f t="shared" si="52"/>
        <v>0</v>
      </c>
      <c r="F54" s="1">
        <f t="shared" si="36"/>
        <v>0</v>
      </c>
      <c r="G54" s="1">
        <f t="shared" si="37"/>
        <v>0</v>
      </c>
      <c r="H54" s="52">
        <f t="shared" ref="H54:AE54" si="55">H48+H35</f>
        <v>0</v>
      </c>
      <c r="I54" s="52">
        <f t="shared" si="55"/>
        <v>0</v>
      </c>
      <c r="J54" s="52">
        <f t="shared" si="55"/>
        <v>0</v>
      </c>
      <c r="K54" s="52">
        <f t="shared" si="55"/>
        <v>0</v>
      </c>
      <c r="L54" s="52">
        <f t="shared" si="55"/>
        <v>0</v>
      </c>
      <c r="M54" s="52">
        <f t="shared" si="55"/>
        <v>0</v>
      </c>
      <c r="N54" s="52">
        <f t="shared" si="55"/>
        <v>0</v>
      </c>
      <c r="O54" s="52">
        <f t="shared" si="55"/>
        <v>0</v>
      </c>
      <c r="P54" s="52">
        <f t="shared" si="55"/>
        <v>0</v>
      </c>
      <c r="Q54" s="52">
        <f t="shared" si="55"/>
        <v>0</v>
      </c>
      <c r="R54" s="52">
        <f t="shared" si="55"/>
        <v>0</v>
      </c>
      <c r="S54" s="52">
        <f t="shared" si="55"/>
        <v>0</v>
      </c>
      <c r="T54" s="52">
        <f t="shared" si="55"/>
        <v>0</v>
      </c>
      <c r="U54" s="52">
        <f t="shared" si="55"/>
        <v>0</v>
      </c>
      <c r="V54" s="52">
        <f t="shared" si="55"/>
        <v>0</v>
      </c>
      <c r="W54" s="52">
        <f t="shared" si="55"/>
        <v>0</v>
      </c>
      <c r="X54" s="52">
        <f t="shared" si="55"/>
        <v>0</v>
      </c>
      <c r="Y54" s="52">
        <f t="shared" si="55"/>
        <v>0</v>
      </c>
      <c r="Z54" s="52">
        <f t="shared" si="55"/>
        <v>0</v>
      </c>
      <c r="AA54" s="52">
        <f t="shared" si="55"/>
        <v>0</v>
      </c>
      <c r="AB54" s="52">
        <f t="shared" si="55"/>
        <v>0</v>
      </c>
      <c r="AC54" s="52">
        <f t="shared" si="55"/>
        <v>0</v>
      </c>
      <c r="AD54" s="52">
        <f t="shared" si="55"/>
        <v>0</v>
      </c>
      <c r="AE54" s="52">
        <f t="shared" si="55"/>
        <v>0</v>
      </c>
      <c r="AF54" s="85"/>
    </row>
    <row r="55" spans="1:32" ht="16.5" customHeight="1" x14ac:dyDescent="0.25">
      <c r="A55" s="65" t="s">
        <v>26</v>
      </c>
      <c r="B55" s="53">
        <f t="shared" si="51"/>
        <v>0</v>
      </c>
      <c r="C55" s="54">
        <f t="shared" si="52"/>
        <v>0</v>
      </c>
      <c r="D55" s="54">
        <f t="shared" si="52"/>
        <v>0</v>
      </c>
      <c r="E55" s="54">
        <f t="shared" si="52"/>
        <v>0</v>
      </c>
      <c r="F55" s="1">
        <f t="shared" si="36"/>
        <v>0</v>
      </c>
      <c r="G55" s="1">
        <f t="shared" si="37"/>
        <v>0</v>
      </c>
      <c r="H55" s="54">
        <f t="shared" ref="H55:AE55" si="56">H49+H36</f>
        <v>0</v>
      </c>
      <c r="I55" s="54">
        <f t="shared" si="56"/>
        <v>0</v>
      </c>
      <c r="J55" s="54">
        <f t="shared" si="56"/>
        <v>0</v>
      </c>
      <c r="K55" s="54">
        <f t="shared" si="56"/>
        <v>0</v>
      </c>
      <c r="L55" s="54">
        <f t="shared" si="56"/>
        <v>0</v>
      </c>
      <c r="M55" s="54">
        <f t="shared" si="56"/>
        <v>0</v>
      </c>
      <c r="N55" s="54">
        <f t="shared" si="56"/>
        <v>0</v>
      </c>
      <c r="O55" s="54">
        <f t="shared" si="56"/>
        <v>0</v>
      </c>
      <c r="P55" s="54">
        <f t="shared" si="56"/>
        <v>0</v>
      </c>
      <c r="Q55" s="54">
        <f t="shared" si="56"/>
        <v>0</v>
      </c>
      <c r="R55" s="54">
        <f t="shared" si="56"/>
        <v>0</v>
      </c>
      <c r="S55" s="54">
        <f t="shared" si="56"/>
        <v>0</v>
      </c>
      <c r="T55" s="54">
        <f t="shared" si="56"/>
        <v>0</v>
      </c>
      <c r="U55" s="54">
        <f t="shared" si="56"/>
        <v>0</v>
      </c>
      <c r="V55" s="54">
        <f t="shared" si="56"/>
        <v>0</v>
      </c>
      <c r="W55" s="54">
        <f t="shared" si="56"/>
        <v>0</v>
      </c>
      <c r="X55" s="54">
        <f t="shared" si="56"/>
        <v>0</v>
      </c>
      <c r="Y55" s="54">
        <f t="shared" si="56"/>
        <v>0</v>
      </c>
      <c r="Z55" s="54">
        <f t="shared" si="56"/>
        <v>0</v>
      </c>
      <c r="AA55" s="54">
        <f t="shared" si="56"/>
        <v>0</v>
      </c>
      <c r="AB55" s="54">
        <f t="shared" si="56"/>
        <v>0</v>
      </c>
      <c r="AC55" s="54">
        <f t="shared" si="56"/>
        <v>0</v>
      </c>
      <c r="AD55" s="54">
        <f t="shared" si="56"/>
        <v>0</v>
      </c>
      <c r="AE55" s="54">
        <f t="shared" si="56"/>
        <v>0</v>
      </c>
      <c r="AF55" s="85"/>
    </row>
    <row r="56" spans="1:32" ht="18.75" customHeight="1" x14ac:dyDescent="0.25">
      <c r="A56" s="64" t="s">
        <v>27</v>
      </c>
      <c r="B56" s="1">
        <f t="shared" si="51"/>
        <v>0</v>
      </c>
      <c r="C56" s="52">
        <f t="shared" si="52"/>
        <v>0</v>
      </c>
      <c r="D56" s="52">
        <f t="shared" si="52"/>
        <v>0</v>
      </c>
      <c r="E56" s="52">
        <f t="shared" si="52"/>
        <v>0</v>
      </c>
      <c r="F56" s="1">
        <f t="shared" si="36"/>
        <v>0</v>
      </c>
      <c r="G56" s="1">
        <f t="shared" si="37"/>
        <v>0</v>
      </c>
      <c r="H56" s="52">
        <f t="shared" ref="H56:AE56" si="57">H50+H37</f>
        <v>0</v>
      </c>
      <c r="I56" s="52">
        <f t="shared" si="57"/>
        <v>0</v>
      </c>
      <c r="J56" s="52">
        <f t="shared" si="57"/>
        <v>0</v>
      </c>
      <c r="K56" s="52">
        <f t="shared" si="57"/>
        <v>0</v>
      </c>
      <c r="L56" s="52">
        <f t="shared" si="57"/>
        <v>0</v>
      </c>
      <c r="M56" s="52">
        <f t="shared" si="57"/>
        <v>0</v>
      </c>
      <c r="N56" s="52">
        <f t="shared" si="57"/>
        <v>0</v>
      </c>
      <c r="O56" s="52">
        <f t="shared" si="57"/>
        <v>0</v>
      </c>
      <c r="P56" s="52">
        <f t="shared" si="57"/>
        <v>0</v>
      </c>
      <c r="Q56" s="52">
        <f t="shared" si="57"/>
        <v>0</v>
      </c>
      <c r="R56" s="52">
        <f t="shared" si="57"/>
        <v>0</v>
      </c>
      <c r="S56" s="52">
        <f t="shared" si="57"/>
        <v>0</v>
      </c>
      <c r="T56" s="52">
        <f t="shared" si="57"/>
        <v>0</v>
      </c>
      <c r="U56" s="52">
        <f t="shared" si="57"/>
        <v>0</v>
      </c>
      <c r="V56" s="52">
        <f t="shared" si="57"/>
        <v>0</v>
      </c>
      <c r="W56" s="52">
        <f t="shared" si="57"/>
        <v>0</v>
      </c>
      <c r="X56" s="52">
        <f t="shared" si="57"/>
        <v>0</v>
      </c>
      <c r="Y56" s="52">
        <f t="shared" si="57"/>
        <v>0</v>
      </c>
      <c r="Z56" s="52">
        <f t="shared" si="57"/>
        <v>0</v>
      </c>
      <c r="AA56" s="52">
        <f t="shared" si="57"/>
        <v>0</v>
      </c>
      <c r="AB56" s="52">
        <f t="shared" si="57"/>
        <v>0</v>
      </c>
      <c r="AC56" s="52">
        <f t="shared" si="57"/>
        <v>0</v>
      </c>
      <c r="AD56" s="52">
        <f t="shared" si="57"/>
        <v>0</v>
      </c>
      <c r="AE56" s="52">
        <f t="shared" si="57"/>
        <v>0</v>
      </c>
      <c r="AF56" s="85"/>
    </row>
    <row r="57" spans="1:32" ht="16.5" x14ac:dyDescent="0.25">
      <c r="A57" s="55"/>
      <c r="B57" s="44"/>
      <c r="C57" s="11"/>
      <c r="D57" s="11"/>
      <c r="E57" s="11"/>
      <c r="F57" s="44"/>
      <c r="G57" s="44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45"/>
    </row>
    <row r="58" spans="1:32" ht="18.75" x14ac:dyDescent="0.3">
      <c r="A58" s="10"/>
      <c r="B58" s="44"/>
      <c r="C58" s="11"/>
      <c r="D58" s="11"/>
      <c r="E58" s="11"/>
      <c r="F58" s="44"/>
      <c r="G58" s="44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45"/>
    </row>
    <row r="59" spans="1:32" ht="16.5" x14ac:dyDescent="0.25">
      <c r="A59" s="46"/>
      <c r="B59" s="47"/>
      <c r="C59" s="47"/>
      <c r="D59" s="47"/>
      <c r="E59" s="47"/>
      <c r="F59" s="47"/>
      <c r="G59" s="47"/>
      <c r="H59" s="11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1"/>
      <c r="AE59" s="34"/>
      <c r="AF59" s="33"/>
    </row>
    <row r="60" spans="1:32" ht="42.75" customHeight="1" x14ac:dyDescent="0.3">
      <c r="A60" s="92" t="s">
        <v>32</v>
      </c>
      <c r="B60" s="92"/>
      <c r="C60" s="13"/>
      <c r="D60" s="13"/>
      <c r="E60" s="13"/>
      <c r="F60" s="14"/>
      <c r="G60" s="15" t="s">
        <v>33</v>
      </c>
      <c r="H60" s="16"/>
      <c r="I60" s="16"/>
      <c r="J60" s="16"/>
      <c r="K60" s="17"/>
      <c r="L60" s="18"/>
      <c r="M60" s="18"/>
      <c r="N60" s="18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20"/>
    </row>
    <row r="61" spans="1:32" ht="33" customHeight="1" x14ac:dyDescent="0.3">
      <c r="A61" s="21"/>
      <c r="B61" s="22" t="s">
        <v>36</v>
      </c>
      <c r="C61" s="23"/>
      <c r="D61" s="13"/>
      <c r="E61" s="13"/>
      <c r="F61" s="23"/>
      <c r="G61" s="93"/>
      <c r="H61" s="93"/>
      <c r="I61" s="94" t="s">
        <v>34</v>
      </c>
      <c r="J61" s="94"/>
      <c r="K61" s="9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5"/>
      <c r="AF61" s="26"/>
    </row>
    <row r="62" spans="1:32" ht="19.5" x14ac:dyDescent="0.25">
      <c r="A62" s="27" t="s">
        <v>35</v>
      </c>
      <c r="B62" s="28"/>
      <c r="C62" s="29"/>
      <c r="D62" s="29"/>
      <c r="E62" s="29"/>
      <c r="F62" s="29"/>
      <c r="G62" s="95" t="s">
        <v>35</v>
      </c>
      <c r="H62" s="95"/>
      <c r="I62" s="29"/>
      <c r="J62" s="29"/>
      <c r="K62" s="29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30"/>
    </row>
    <row r="63" spans="1:32" ht="18.75" x14ac:dyDescent="0.3">
      <c r="A63" s="31"/>
      <c r="B63" s="24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  <c r="AA63" s="24"/>
      <c r="AB63" s="24"/>
      <c r="AC63" s="24"/>
      <c r="AD63" s="24"/>
      <c r="AE63" s="25"/>
      <c r="AF63" s="32"/>
    </row>
    <row r="64" spans="1:32" ht="16.5" x14ac:dyDescent="0.25">
      <c r="A64" s="84"/>
      <c r="B64" s="84"/>
      <c r="C64" s="84"/>
      <c r="D64" s="84"/>
      <c r="E64" s="84"/>
      <c r="F64" s="84"/>
      <c r="G64" s="84"/>
      <c r="H64" s="84"/>
      <c r="I64" s="84"/>
      <c r="J64" s="84"/>
      <c r="K64" s="84"/>
      <c r="L64" s="84"/>
      <c r="M64" s="33"/>
      <c r="N64" s="33"/>
      <c r="O64" s="33"/>
      <c r="P64" s="33"/>
      <c r="Q64" s="33"/>
      <c r="R64" s="84"/>
      <c r="S64" s="84"/>
      <c r="T64" s="84"/>
      <c r="U64" s="84"/>
      <c r="V64" s="84"/>
      <c r="W64" s="84"/>
      <c r="X64" s="84"/>
      <c r="Y64" s="84"/>
      <c r="Z64" s="84"/>
      <c r="AA64" s="12"/>
      <c r="AB64" s="12"/>
      <c r="AC64" s="12"/>
      <c r="AD64" s="12"/>
      <c r="AE64" s="34"/>
      <c r="AF64" s="33"/>
    </row>
    <row r="65" spans="1:32" ht="16.5" x14ac:dyDescent="0.25">
      <c r="A65" s="33"/>
      <c r="B65" s="33"/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3"/>
      <c r="AA65" s="12"/>
      <c r="AB65" s="12"/>
      <c r="AC65" s="12"/>
      <c r="AD65" s="12"/>
      <c r="AE65" s="34"/>
      <c r="AF65" s="33"/>
    </row>
    <row r="66" spans="1:32" ht="16.5" x14ac:dyDescent="0.25">
      <c r="A66" s="48"/>
      <c r="B66" s="33"/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33"/>
      <c r="AA66" s="11"/>
      <c r="AB66" s="11"/>
      <c r="AC66" s="11"/>
      <c r="AD66" s="11"/>
      <c r="AE66" s="34"/>
      <c r="AF66" s="33"/>
    </row>
    <row r="67" spans="1:32" ht="16.5" x14ac:dyDescent="0.25">
      <c r="A67" s="48"/>
      <c r="B67" s="33"/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33"/>
      <c r="AA67" s="34"/>
      <c r="AB67" s="34"/>
      <c r="AC67" s="34"/>
      <c r="AD67" s="34"/>
      <c r="AE67" s="34"/>
      <c r="AF67" s="33"/>
    </row>
    <row r="68" spans="1:32" ht="16.5" x14ac:dyDescent="0.25">
      <c r="A68" s="48"/>
      <c r="B68" s="33"/>
      <c r="C68" s="33"/>
      <c r="D68" s="33"/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33"/>
      <c r="Z68" s="33"/>
      <c r="AA68" s="34"/>
      <c r="AB68" s="34"/>
      <c r="AC68" s="34"/>
      <c r="AD68" s="34"/>
      <c r="AE68" s="34"/>
      <c r="AF68" s="33"/>
    </row>
    <row r="69" spans="1:32" ht="16.5" x14ac:dyDescent="0.25">
      <c r="A69" s="48"/>
      <c r="B69" s="33"/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33"/>
      <c r="AA69" s="34"/>
      <c r="AB69" s="34"/>
      <c r="AC69" s="34"/>
      <c r="AD69" s="34"/>
      <c r="AE69" s="34"/>
      <c r="AF69" s="33"/>
    </row>
    <row r="70" spans="1:32" ht="16.5" x14ac:dyDescent="0.25">
      <c r="A70" s="48"/>
      <c r="B70" s="33"/>
      <c r="C70" s="33"/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3"/>
      <c r="Z70" s="33"/>
      <c r="AA70" s="34"/>
      <c r="AB70" s="34"/>
      <c r="AC70" s="34"/>
      <c r="AD70" s="34"/>
      <c r="AE70" s="34"/>
      <c r="AF70" s="33"/>
    </row>
    <row r="71" spans="1:32" ht="16.5" x14ac:dyDescent="0.25">
      <c r="A71" s="33"/>
      <c r="B71" s="33"/>
      <c r="C71" s="33"/>
      <c r="D71" s="33"/>
      <c r="E71" s="33"/>
      <c r="F71" s="33"/>
      <c r="G71" s="33"/>
      <c r="H71" s="11"/>
      <c r="I71" s="34"/>
      <c r="J71" s="34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  <c r="AF71" s="33"/>
    </row>
    <row r="72" spans="1:32" ht="20.25" x14ac:dyDescent="0.3">
      <c r="A72" s="35"/>
      <c r="B72" s="33"/>
      <c r="C72" s="33"/>
      <c r="D72" s="33"/>
      <c r="E72" s="33"/>
      <c r="F72" s="33"/>
      <c r="G72" s="33"/>
      <c r="H72" s="11"/>
      <c r="I72" s="34"/>
      <c r="J72" s="34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  <c r="AF72" s="33"/>
    </row>
  </sheetData>
  <mergeCells count="35">
    <mergeCell ref="A6:AF6"/>
    <mergeCell ref="X4:Y4"/>
    <mergeCell ref="Z4:AA4"/>
    <mergeCell ref="AB4:AC4"/>
    <mergeCell ref="AD4:AE4"/>
    <mergeCell ref="AF20:AF25"/>
    <mergeCell ref="AF14:AF19"/>
    <mergeCell ref="AF7:AF12"/>
    <mergeCell ref="R64:Z64"/>
    <mergeCell ref="AF32:AF37"/>
    <mergeCell ref="A38:AF38"/>
    <mergeCell ref="AF39:AF44"/>
    <mergeCell ref="AF45:AF50"/>
    <mergeCell ref="AF51:AF56"/>
    <mergeCell ref="A60:B60"/>
    <mergeCell ref="G61:H61"/>
    <mergeCell ref="I61:K61"/>
    <mergeCell ref="G62:H62"/>
    <mergeCell ref="A64:L64"/>
    <mergeCell ref="A1:AD1"/>
    <mergeCell ref="A2:AD2"/>
    <mergeCell ref="A4:A5"/>
    <mergeCell ref="F4:G4"/>
    <mergeCell ref="H4:I4"/>
    <mergeCell ref="J4:K4"/>
    <mergeCell ref="L4:M4"/>
    <mergeCell ref="N4:O4"/>
    <mergeCell ref="P4:Q4"/>
    <mergeCell ref="R4:S4"/>
    <mergeCell ref="T4:U4"/>
    <mergeCell ref="V4:W4"/>
    <mergeCell ref="C4:C5"/>
    <mergeCell ref="D4:D5"/>
    <mergeCell ref="E4:E5"/>
    <mergeCell ref="B4:B5"/>
  </mergeCells>
  <pageMargins left="0" right="0" top="0" bottom="0" header="0" footer="0"/>
  <pageSetup paperSize="9" scale="4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01.04.2023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2023-04-04T06:32:53Z</dcterms:modified>
</cp:coreProperties>
</file>