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03" i="1" l="1"/>
  <c r="X103" i="1"/>
  <c r="T103" i="1"/>
  <c r="P103" i="1"/>
  <c r="L103" i="1"/>
  <c r="H103" i="1"/>
  <c r="R102" i="1"/>
  <c r="P102" i="1"/>
  <c r="AD100" i="1"/>
  <c r="Z100" i="1"/>
  <c r="V100" i="1"/>
  <c r="R100" i="1"/>
  <c r="N100" i="1"/>
  <c r="J100" i="1"/>
  <c r="C96" i="1"/>
  <c r="G96" i="1" s="1"/>
  <c r="B96" i="1"/>
  <c r="F96" i="1" s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E93" i="1"/>
  <c r="G93" i="1" s="1"/>
  <c r="D93" i="1"/>
  <c r="C93" i="1"/>
  <c r="B93" i="1"/>
  <c r="F93" i="1" s="1"/>
  <c r="C89" i="1"/>
  <c r="G89" i="1" s="1"/>
  <c r="B89" i="1"/>
  <c r="F89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E86" i="1"/>
  <c r="G86" i="1" s="1"/>
  <c r="D86" i="1"/>
  <c r="C86" i="1"/>
  <c r="B86" i="1"/>
  <c r="F86" i="1" s="1"/>
  <c r="E82" i="1"/>
  <c r="G82" i="1" s="1"/>
  <c r="D82" i="1"/>
  <c r="C82" i="1"/>
  <c r="B82" i="1"/>
  <c r="F82" i="1" s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E79" i="1"/>
  <c r="G79" i="1" s="1"/>
  <c r="D79" i="1"/>
  <c r="C79" i="1"/>
  <c r="B79" i="1"/>
  <c r="F79" i="1" s="1"/>
  <c r="E75" i="1"/>
  <c r="C75" i="1"/>
  <c r="B75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E72" i="1"/>
  <c r="F72" i="1" s="1"/>
  <c r="C72" i="1"/>
  <c r="B72" i="1"/>
  <c r="E68" i="1"/>
  <c r="F68" i="1" s="1"/>
  <c r="C68" i="1"/>
  <c r="B68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D65" i="1"/>
  <c r="C65" i="1"/>
  <c r="B65" i="1"/>
  <c r="C61" i="1"/>
  <c r="G61" i="1" s="1"/>
  <c r="B61" i="1"/>
  <c r="F61" i="1" s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E58" i="1"/>
  <c r="G58" i="1" s="1"/>
  <c r="D58" i="1"/>
  <c r="C58" i="1"/>
  <c r="B58" i="1"/>
  <c r="F58" i="1" s="1"/>
  <c r="C54" i="1"/>
  <c r="G54" i="1" s="1"/>
  <c r="B54" i="1"/>
  <c r="F54" i="1" s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G51" i="1" s="1"/>
  <c r="D51" i="1"/>
  <c r="C51" i="1"/>
  <c r="B51" i="1"/>
  <c r="F51" i="1" s="1"/>
  <c r="C47" i="1"/>
  <c r="G47" i="1" s="1"/>
  <c r="B47" i="1"/>
  <c r="F47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4" i="1"/>
  <c r="G44" i="1" s="1"/>
  <c r="D44" i="1"/>
  <c r="C44" i="1"/>
  <c r="B44" i="1"/>
  <c r="F44" i="1" s="1"/>
  <c r="F40" i="1"/>
  <c r="E40" i="1"/>
  <c r="G40" i="1" s="1"/>
  <c r="C40" i="1"/>
  <c r="B40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E37" i="1"/>
  <c r="F37" i="1" s="1"/>
  <c r="D37" i="1"/>
  <c r="C37" i="1"/>
  <c r="B37" i="1"/>
  <c r="E33" i="1"/>
  <c r="F33" i="1" s="1"/>
  <c r="C33" i="1"/>
  <c r="C12" i="1" s="1"/>
  <c r="C102" i="1" s="1"/>
  <c r="C99" i="1" s="1"/>
  <c r="B33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E30" i="1"/>
  <c r="F30" i="1" s="1"/>
  <c r="C30" i="1"/>
  <c r="B30" i="1"/>
  <c r="E26" i="1"/>
  <c r="F26" i="1" s="1"/>
  <c r="C26" i="1"/>
  <c r="B26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D23" i="1"/>
  <c r="C23" i="1"/>
  <c r="B23" i="1"/>
  <c r="E19" i="1"/>
  <c r="G19" i="1" s="1"/>
  <c r="D19" i="1"/>
  <c r="C19" i="1"/>
  <c r="B19" i="1"/>
  <c r="F19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E16" i="1"/>
  <c r="G16" i="1" s="1"/>
  <c r="D16" i="1"/>
  <c r="C16" i="1"/>
  <c r="B16" i="1"/>
  <c r="F16" i="1" s="1"/>
  <c r="AE14" i="1"/>
  <c r="AE104" i="1" s="1"/>
  <c r="AD14" i="1"/>
  <c r="AD104" i="1" s="1"/>
  <c r="AC14" i="1"/>
  <c r="AC104" i="1" s="1"/>
  <c r="AB14" i="1"/>
  <c r="AB104" i="1" s="1"/>
  <c r="AA14" i="1"/>
  <c r="AA104" i="1" s="1"/>
  <c r="Z14" i="1"/>
  <c r="Z104" i="1" s="1"/>
  <c r="Y14" i="1"/>
  <c r="Y104" i="1" s="1"/>
  <c r="X14" i="1"/>
  <c r="X104" i="1" s="1"/>
  <c r="W14" i="1"/>
  <c r="W104" i="1" s="1"/>
  <c r="V14" i="1"/>
  <c r="V104" i="1" s="1"/>
  <c r="U14" i="1"/>
  <c r="U104" i="1" s="1"/>
  <c r="T14" i="1"/>
  <c r="T104" i="1" s="1"/>
  <c r="S14" i="1"/>
  <c r="S104" i="1" s="1"/>
  <c r="R14" i="1"/>
  <c r="R104" i="1" s="1"/>
  <c r="Q14" i="1"/>
  <c r="Q104" i="1" s="1"/>
  <c r="P14" i="1"/>
  <c r="P104" i="1" s="1"/>
  <c r="O14" i="1"/>
  <c r="O104" i="1" s="1"/>
  <c r="N14" i="1"/>
  <c r="N104" i="1" s="1"/>
  <c r="M14" i="1"/>
  <c r="M104" i="1" s="1"/>
  <c r="L14" i="1"/>
  <c r="L104" i="1" s="1"/>
  <c r="K14" i="1"/>
  <c r="K104" i="1" s="1"/>
  <c r="J14" i="1"/>
  <c r="J104" i="1" s="1"/>
  <c r="I14" i="1"/>
  <c r="I104" i="1" s="1"/>
  <c r="H14" i="1"/>
  <c r="H104" i="1" s="1"/>
  <c r="F14" i="1"/>
  <c r="E14" i="1"/>
  <c r="G14" i="1" s="1"/>
  <c r="D14" i="1"/>
  <c r="C14" i="1"/>
  <c r="AE13" i="1"/>
  <c r="AE103" i="1" s="1"/>
  <c r="AD13" i="1"/>
  <c r="AD103" i="1" s="1"/>
  <c r="AC13" i="1"/>
  <c r="AC103" i="1" s="1"/>
  <c r="AB13" i="1"/>
  <c r="AA13" i="1"/>
  <c r="AA103" i="1" s="1"/>
  <c r="Z13" i="1"/>
  <c r="Z103" i="1" s="1"/>
  <c r="Y13" i="1"/>
  <c r="Y103" i="1" s="1"/>
  <c r="X13" i="1"/>
  <c r="W13" i="1"/>
  <c r="W103" i="1" s="1"/>
  <c r="V13" i="1"/>
  <c r="V103" i="1" s="1"/>
  <c r="U13" i="1"/>
  <c r="U103" i="1" s="1"/>
  <c r="T13" i="1"/>
  <c r="S13" i="1"/>
  <c r="S103" i="1" s="1"/>
  <c r="R13" i="1"/>
  <c r="R103" i="1" s="1"/>
  <c r="Q13" i="1"/>
  <c r="Q103" i="1" s="1"/>
  <c r="P13" i="1"/>
  <c r="O13" i="1"/>
  <c r="O103" i="1" s="1"/>
  <c r="N13" i="1"/>
  <c r="N103" i="1" s="1"/>
  <c r="M13" i="1"/>
  <c r="M103" i="1" s="1"/>
  <c r="L13" i="1"/>
  <c r="K13" i="1"/>
  <c r="K103" i="1" s="1"/>
  <c r="J13" i="1"/>
  <c r="J103" i="1" s="1"/>
  <c r="I13" i="1"/>
  <c r="I103" i="1" s="1"/>
  <c r="H13" i="1"/>
  <c r="E13" i="1"/>
  <c r="F13" i="1" s="1"/>
  <c r="D13" i="1"/>
  <c r="C13" i="1"/>
  <c r="AE12" i="1"/>
  <c r="AE102" i="1" s="1"/>
  <c r="AD12" i="1"/>
  <c r="AD102" i="1" s="1"/>
  <c r="AC12" i="1"/>
  <c r="AC102" i="1" s="1"/>
  <c r="AB12" i="1"/>
  <c r="AB102" i="1" s="1"/>
  <c r="AA12" i="1"/>
  <c r="AA102" i="1" s="1"/>
  <c r="Z12" i="1"/>
  <c r="Z102" i="1" s="1"/>
  <c r="Y12" i="1"/>
  <c r="Y102" i="1" s="1"/>
  <c r="X12" i="1"/>
  <c r="X102" i="1" s="1"/>
  <c r="W12" i="1"/>
  <c r="W102" i="1" s="1"/>
  <c r="V12" i="1"/>
  <c r="V102" i="1" s="1"/>
  <c r="U12" i="1"/>
  <c r="U102" i="1" s="1"/>
  <c r="T12" i="1"/>
  <c r="T102" i="1" s="1"/>
  <c r="S12" i="1"/>
  <c r="S102" i="1" s="1"/>
  <c r="Q12" i="1"/>
  <c r="Q102" i="1" s="1"/>
  <c r="O12" i="1"/>
  <c r="O102" i="1" s="1"/>
  <c r="N12" i="1"/>
  <c r="N102" i="1" s="1"/>
  <c r="M12" i="1"/>
  <c r="M102" i="1" s="1"/>
  <c r="L12" i="1"/>
  <c r="L102" i="1" s="1"/>
  <c r="K12" i="1"/>
  <c r="K102" i="1" s="1"/>
  <c r="J12" i="1"/>
  <c r="J102" i="1" s="1"/>
  <c r="I12" i="1"/>
  <c r="I102" i="1" s="1"/>
  <c r="H12" i="1"/>
  <c r="H102" i="1" s="1"/>
  <c r="B12" i="1"/>
  <c r="B102" i="1" s="1"/>
  <c r="B99" i="1" s="1"/>
  <c r="AE11" i="1"/>
  <c r="AE101" i="1" s="1"/>
  <c r="AD11" i="1"/>
  <c r="AD101" i="1" s="1"/>
  <c r="AD99" i="1" s="1"/>
  <c r="AC11" i="1"/>
  <c r="AC101" i="1" s="1"/>
  <c r="AB11" i="1"/>
  <c r="AB101" i="1" s="1"/>
  <c r="AA11" i="1"/>
  <c r="AA101" i="1" s="1"/>
  <c r="Z11" i="1"/>
  <c r="Z101" i="1" s="1"/>
  <c r="Z99" i="1" s="1"/>
  <c r="Y11" i="1"/>
  <c r="Y101" i="1" s="1"/>
  <c r="X11" i="1"/>
  <c r="X101" i="1" s="1"/>
  <c r="W11" i="1"/>
  <c r="W101" i="1" s="1"/>
  <c r="V11" i="1"/>
  <c r="V101" i="1" s="1"/>
  <c r="V99" i="1" s="1"/>
  <c r="U11" i="1"/>
  <c r="U101" i="1" s="1"/>
  <c r="T11" i="1"/>
  <c r="T101" i="1" s="1"/>
  <c r="S11" i="1"/>
  <c r="S101" i="1" s="1"/>
  <c r="R11" i="1"/>
  <c r="R101" i="1" s="1"/>
  <c r="R99" i="1" s="1"/>
  <c r="Q11" i="1"/>
  <c r="Q101" i="1" s="1"/>
  <c r="P11" i="1"/>
  <c r="P101" i="1" s="1"/>
  <c r="O11" i="1"/>
  <c r="O101" i="1" s="1"/>
  <c r="N11" i="1"/>
  <c r="N101" i="1" s="1"/>
  <c r="N99" i="1" s="1"/>
  <c r="M11" i="1"/>
  <c r="M101" i="1" s="1"/>
  <c r="L11" i="1"/>
  <c r="L101" i="1" s="1"/>
  <c r="K11" i="1"/>
  <c r="K101" i="1" s="1"/>
  <c r="J11" i="1"/>
  <c r="J101" i="1" s="1"/>
  <c r="J99" i="1" s="1"/>
  <c r="I11" i="1"/>
  <c r="I101" i="1" s="1"/>
  <c r="H11" i="1"/>
  <c r="H101" i="1" s="1"/>
  <c r="F11" i="1"/>
  <c r="E11" i="1"/>
  <c r="G11" i="1" s="1"/>
  <c r="D11" i="1"/>
  <c r="C11" i="1"/>
  <c r="AE10" i="1"/>
  <c r="AE100" i="1" s="1"/>
  <c r="AE99" i="1" s="1"/>
  <c r="AD10" i="1"/>
  <c r="AC10" i="1"/>
  <c r="AC100" i="1" s="1"/>
  <c r="AC99" i="1" s="1"/>
  <c r="AB10" i="1"/>
  <c r="AB100" i="1" s="1"/>
  <c r="AB99" i="1" s="1"/>
  <c r="AA10" i="1"/>
  <c r="AA100" i="1" s="1"/>
  <c r="AA99" i="1" s="1"/>
  <c r="Z10" i="1"/>
  <c r="Y10" i="1"/>
  <c r="Y100" i="1" s="1"/>
  <c r="Y99" i="1" s="1"/>
  <c r="X10" i="1"/>
  <c r="X100" i="1" s="1"/>
  <c r="X99" i="1" s="1"/>
  <c r="W10" i="1"/>
  <c r="W100" i="1" s="1"/>
  <c r="W99" i="1" s="1"/>
  <c r="V10" i="1"/>
  <c r="U10" i="1"/>
  <c r="U100" i="1" s="1"/>
  <c r="U99" i="1" s="1"/>
  <c r="T10" i="1"/>
  <c r="T100" i="1" s="1"/>
  <c r="T99" i="1" s="1"/>
  <c r="S10" i="1"/>
  <c r="S100" i="1" s="1"/>
  <c r="S99" i="1" s="1"/>
  <c r="R10" i="1"/>
  <c r="Q10" i="1"/>
  <c r="Q100" i="1" s="1"/>
  <c r="Q99" i="1" s="1"/>
  <c r="P10" i="1"/>
  <c r="P100" i="1" s="1"/>
  <c r="P99" i="1" s="1"/>
  <c r="O10" i="1"/>
  <c r="O100" i="1" s="1"/>
  <c r="O99" i="1" s="1"/>
  <c r="N10" i="1"/>
  <c r="M10" i="1"/>
  <c r="M100" i="1" s="1"/>
  <c r="M99" i="1" s="1"/>
  <c r="L10" i="1"/>
  <c r="L100" i="1" s="1"/>
  <c r="L99" i="1" s="1"/>
  <c r="K10" i="1"/>
  <c r="K100" i="1" s="1"/>
  <c r="K99" i="1" s="1"/>
  <c r="J10" i="1"/>
  <c r="I10" i="1"/>
  <c r="I100" i="1" s="1"/>
  <c r="I99" i="1" s="1"/>
  <c r="H10" i="1"/>
  <c r="H100" i="1" s="1"/>
  <c r="H99" i="1" s="1"/>
  <c r="E10" i="1"/>
  <c r="F10" i="1" s="1"/>
  <c r="D10" i="1"/>
  <c r="C10" i="1"/>
  <c r="AD9" i="1"/>
  <c r="AB9" i="1"/>
  <c r="Z9" i="1"/>
  <c r="X9" i="1"/>
  <c r="V9" i="1"/>
  <c r="T9" i="1"/>
  <c r="R9" i="1"/>
  <c r="P9" i="1"/>
  <c r="N9" i="1"/>
  <c r="L9" i="1"/>
  <c r="J9" i="1"/>
  <c r="H9" i="1"/>
  <c r="B9" i="1"/>
  <c r="C9" i="1" l="1"/>
  <c r="G10" i="1"/>
  <c r="G13" i="1"/>
  <c r="G26" i="1"/>
  <c r="G30" i="1"/>
  <c r="G33" i="1"/>
  <c r="G37" i="1"/>
  <c r="G68" i="1"/>
  <c r="G72" i="1"/>
  <c r="G75" i="1"/>
  <c r="I9" i="1"/>
  <c r="K9" i="1"/>
  <c r="M9" i="1"/>
  <c r="O9" i="1"/>
  <c r="Q9" i="1"/>
  <c r="S9" i="1"/>
  <c r="U9" i="1"/>
  <c r="W9" i="1"/>
  <c r="Y9" i="1"/>
  <c r="AA9" i="1"/>
  <c r="AC9" i="1"/>
  <c r="AE9" i="1"/>
  <c r="E12" i="1"/>
  <c r="E23" i="1"/>
  <c r="D33" i="1"/>
  <c r="E65" i="1"/>
  <c r="D75" i="1"/>
  <c r="D72" i="1" s="1"/>
  <c r="F75" i="1"/>
  <c r="D30" i="1" l="1"/>
  <c r="D12" i="1"/>
  <c r="E102" i="1"/>
  <c r="G12" i="1"/>
  <c r="F12" i="1"/>
  <c r="G65" i="1"/>
  <c r="F65" i="1"/>
  <c r="G23" i="1"/>
  <c r="F23" i="1"/>
  <c r="E9" i="1"/>
  <c r="G9" i="1" l="1"/>
  <c r="F9" i="1"/>
  <c r="D102" i="1"/>
  <c r="D99" i="1" s="1"/>
  <c r="D9" i="1"/>
  <c r="G102" i="1"/>
  <c r="E99" i="1"/>
  <c r="F102" i="1"/>
  <c r="G99" i="1" l="1"/>
  <c r="F99" i="1"/>
</calcChain>
</file>

<file path=xl/sharedStrings.xml><?xml version="1.0" encoding="utf-8"?>
<sst xmlns="http://schemas.openxmlformats.org/spreadsheetml/2006/main" count="151" uniqueCount="50">
  <si>
    <t>Отчет оходе реализации муниципальной программы (сетевой график)</t>
  </si>
  <si>
    <t>«Доступная среда города Когалыма»  (постановление Администрации города Когалыма от 09.10.2013 №2864)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</si>
  <si>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</si>
  <si>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</si>
  <si>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</si>
  <si>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</si>
  <si>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</si>
  <si>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</si>
  <si>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</si>
  <si>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</si>
  <si>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</si>
  <si>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</si>
  <si>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</si>
  <si>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</si>
  <si>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</si>
  <si>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</si>
  <si>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</si>
  <si>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</si>
  <si>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</si>
  <si>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</si>
  <si>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</si>
  <si>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отчётную дату</t>
  </si>
  <si>
    <t>план</t>
  </si>
  <si>
    <t>кассовый расход</t>
  </si>
  <si>
    <t>1. Мероприятие  "Обеспечение беспрепятственного доступа к объектам, находящимся в муниципальной собственности" (показатели 1-4)</t>
  </si>
  <si>
    <t>Всего</t>
  </si>
  <si>
    <t>федеральный бюджет</t>
  </si>
  <si>
    <t>бюджет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</si>
  <si>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</si>
  <si>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</si>
  <si>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</si>
  <si>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 "1.1. Спортивный комплекс "СК"Дружба"" (МАУ "СШ"Дворец спорта")</t>
  </si>
  <si>
    <t xml:space="preserve"> "1.2. Лыжная база "Снежинка"" (ул. Сибирская, 10)</t>
  </si>
  <si>
    <t>"1.3. МАУ "МКЦ "Феникс"" (ул. Сибирская, 11)</t>
  </si>
  <si>
    <t xml:space="preserve"> "1.4. Молодежный центр "Метро"" (ул. Северная, 1а)</t>
  </si>
  <si>
    <t xml:space="preserve"> "1.5. МБУ "Музейно-выставочный центр" (ул. Дружбы народов, 40)</t>
  </si>
  <si>
    <t xml:space="preserve">"1.6. МБУ "Централизованная библиотечная система" (ул. Дружбы Народов, 11)  </t>
  </si>
  <si>
    <t xml:space="preserve">"1.7. Культурно-спортивный комплекс "Ягун" (ул. Степана Повха, 11) </t>
  </si>
  <si>
    <t xml:space="preserve">"1.8. Административные здания (ул. Дружбы народов, д. 7, ул. Дружбы народов, д. 9, ул. Мира, д. 22 (5 этаж)) </t>
  </si>
  <si>
    <t xml:space="preserve">"1.9. МАОУ "Средняя школа №3" (ул. Дружбы народов, д. 10/1) </t>
  </si>
  <si>
    <t xml:space="preserve">"1.10. МАОУ "Средняя школа №5" (ул. Прибалтийская, д. 19) </t>
  </si>
  <si>
    <t xml:space="preserve">"1.11. МАДОУ "Берёзка" (ул. Набережная, д. 6) </t>
  </si>
  <si>
    <t xml:space="preserve">"1.12. МАДОУ "Цветик-семицветик" (проспект Шмидта, д. 20) </t>
  </si>
  <si>
    <t>Всего по муниципальной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</si>
  <si>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</si>
  <si>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</si>
  <si>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Ф.И.О.</t>
  </si>
  <si>
    <t>Ф.И.О., №телефона</t>
  </si>
  <si>
    <t>(подпись)</t>
  </si>
  <si>
    <t>дата составления сетевого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</si>
</sst>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"/>
    <numFmt numFmtId="167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166" fontId="4" fillId="2" borderId="7" xfId="0" applyNumberFormat="1" applyFont="1" applyFill="1" applyBorder="1" applyAlignment="1">
      <alignment horizontal="justify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justify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wrapText="1"/>
    </xf>
    <xf numFmtId="0" fontId="6" fillId="2" borderId="7" xfId="0" applyFont="1" applyFill="1" applyBorder="1" applyAlignment="1" applyProtection="1">
      <alignment horizontal="justify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justify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wrapText="1"/>
    </xf>
    <xf numFmtId="2" fontId="7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wrapText="1"/>
    </xf>
    <xf numFmtId="2" fontId="6" fillId="2" borderId="7" xfId="0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justify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10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left" vertical="center" wrapText="1"/>
    </xf>
    <xf numFmtId="166" fontId="4" fillId="0" borderId="7" xfId="0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 applyProtection="1">
      <alignment horizontal="justify" wrapText="1"/>
    </xf>
    <xf numFmtId="0" fontId="6" fillId="0" borderId="7" xfId="0" applyFont="1" applyFill="1" applyBorder="1" applyAlignment="1" applyProtection="1">
      <alignment horizontal="left" wrapText="1"/>
    </xf>
    <xf numFmtId="0" fontId="8" fillId="0" borderId="7" xfId="0" applyFont="1" applyFill="1" applyBorder="1" applyAlignment="1" applyProtection="1">
      <alignment horizontal="left" wrapText="1"/>
    </xf>
    <xf numFmtId="2" fontId="4" fillId="2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 applyProtection="1">
      <alignment horizontal="center" vertical="center" wrapText="1"/>
    </xf>
    <xf numFmtId="2" fontId="6" fillId="2" borderId="7" xfId="0" applyNumberFormat="1" applyFont="1" applyFill="1" applyBorder="1" applyAlignment="1" applyProtection="1">
      <alignment horizontal="center" vertical="center" wrapText="1"/>
    </xf>
    <xf numFmtId="2" fontId="4" fillId="0" borderId="7" xfId="0" applyNumberFormat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horizontal="justify" wrapText="1"/>
    </xf>
    <xf numFmtId="4" fontId="4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0" fillId="0" borderId="0" xfId="0" applyFill="1"/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wrapText="1"/>
    </xf>
    <xf numFmtId="167" fontId="6" fillId="0" borderId="0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/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164" fontId="8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top" wrapText="1"/>
    </xf>
    <xf numFmtId="164" fontId="8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"/>
  <sheetViews>
    <sheetView tabSelected="1" workbookViewId="0">
      <selection sqref="A1:AE109"/>
    </sheetView>
  </sheetViews>
  <sheetFormatPr defaultRowHeight="15" x14ac:dyDescent="0.25"/>
  <sheetData>
    <row r="1" spans="1:31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ht="20.2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1" ht="19.5" x14ac:dyDescent="0.3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</row>
    <row r="4" spans="1:31" ht="18.75" x14ac:dyDescent="0.25">
      <c r="A4" s="4" t="s">
        <v>3</v>
      </c>
      <c r="B4" s="4" t="s">
        <v>4</v>
      </c>
      <c r="C4" s="4" t="s">
        <v>4</v>
      </c>
      <c r="D4" s="4" t="s">
        <v>5</v>
      </c>
      <c r="E4" s="4" t="s">
        <v>6</v>
      </c>
      <c r="F4" s="5" t="s">
        <v>7</v>
      </c>
      <c r="G4" s="6"/>
      <c r="H4" s="7" t="s">
        <v>8</v>
      </c>
      <c r="I4" s="8"/>
      <c r="J4" s="7" t="s">
        <v>9</v>
      </c>
      <c r="K4" s="8"/>
      <c r="L4" s="7" t="s">
        <v>10</v>
      </c>
      <c r="M4" s="8"/>
      <c r="N4" s="7" t="s">
        <v>11</v>
      </c>
      <c r="O4" s="8"/>
      <c r="P4" s="7" t="s">
        <v>12</v>
      </c>
      <c r="Q4" s="8"/>
      <c r="R4" s="7" t="s">
        <v>13</v>
      </c>
      <c r="S4" s="8"/>
      <c r="T4" s="7" t="s">
        <v>14</v>
      </c>
      <c r="U4" s="8"/>
      <c r="V4" s="7" t="s">
        <v>15</v>
      </c>
      <c r="W4" s="8"/>
      <c r="X4" s="7" t="s">
        <v>16</v>
      </c>
      <c r="Y4" s="8"/>
      <c r="Z4" s="7" t="s">
        <v>17</v>
      </c>
      <c r="AA4" s="8"/>
      <c r="AB4" s="7" t="s">
        <v>18</v>
      </c>
      <c r="AC4" s="8"/>
      <c r="AD4" s="9" t="s">
        <v>19</v>
      </c>
      <c r="AE4" s="9"/>
    </row>
    <row r="5" spans="1:31" ht="18.75" x14ac:dyDescent="0.25">
      <c r="A5" s="10"/>
      <c r="B5" s="11"/>
      <c r="C5" s="11"/>
      <c r="D5" s="11"/>
      <c r="E5" s="11"/>
      <c r="F5" s="12"/>
      <c r="G5" s="12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 ht="75" x14ac:dyDescent="0.25">
      <c r="A6" s="11"/>
      <c r="B6" s="12">
        <v>2020</v>
      </c>
      <c r="C6" s="16">
        <v>44105</v>
      </c>
      <c r="D6" s="16">
        <v>44105</v>
      </c>
      <c r="E6" s="16">
        <v>44105</v>
      </c>
      <c r="F6" s="12" t="s">
        <v>20</v>
      </c>
      <c r="G6" s="12" t="s">
        <v>21</v>
      </c>
      <c r="H6" s="13" t="s">
        <v>22</v>
      </c>
      <c r="I6" s="14" t="s">
        <v>23</v>
      </c>
      <c r="J6" s="14" t="s">
        <v>22</v>
      </c>
      <c r="K6" s="14" t="s">
        <v>23</v>
      </c>
      <c r="L6" s="14" t="s">
        <v>22</v>
      </c>
      <c r="M6" s="14" t="s">
        <v>23</v>
      </c>
      <c r="N6" s="14" t="s">
        <v>22</v>
      </c>
      <c r="O6" s="14" t="s">
        <v>23</v>
      </c>
      <c r="P6" s="14" t="s">
        <v>22</v>
      </c>
      <c r="Q6" s="14" t="s">
        <v>23</v>
      </c>
      <c r="R6" s="14" t="s">
        <v>22</v>
      </c>
      <c r="S6" s="14" t="s">
        <v>23</v>
      </c>
      <c r="T6" s="14" t="s">
        <v>22</v>
      </c>
      <c r="U6" s="14" t="s">
        <v>23</v>
      </c>
      <c r="V6" s="14" t="s">
        <v>22</v>
      </c>
      <c r="W6" s="14" t="s">
        <v>23</v>
      </c>
      <c r="X6" s="14" t="s">
        <v>22</v>
      </c>
      <c r="Y6" s="14" t="s">
        <v>23</v>
      </c>
      <c r="Z6" s="14" t="s">
        <v>22</v>
      </c>
      <c r="AA6" s="14" t="s">
        <v>23</v>
      </c>
      <c r="AB6" s="14" t="s">
        <v>22</v>
      </c>
      <c r="AC6" s="14" t="s">
        <v>23</v>
      </c>
      <c r="AD6" s="14" t="s">
        <v>22</v>
      </c>
      <c r="AE6" s="14" t="s">
        <v>23</v>
      </c>
    </row>
    <row r="7" spans="1:31" ht="18.75" x14ac:dyDescent="0.3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8">
        <v>31</v>
      </c>
    </row>
    <row r="8" spans="1:31" ht="20.25" x14ac:dyDescent="0.25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1"/>
      <c r="AE8" s="22"/>
    </row>
    <row r="9" spans="1:31" ht="18.75" x14ac:dyDescent="0.25">
      <c r="A9" s="23" t="s">
        <v>25</v>
      </c>
      <c r="B9" s="24">
        <f>B10+B11+B12+B14</f>
        <v>1800.1</v>
      </c>
      <c r="C9" s="24">
        <f>C10+C11+C12+C14</f>
        <v>1800.1</v>
      </c>
      <c r="D9" s="24">
        <f>D10+D11+D12+D14</f>
        <v>1663.2</v>
      </c>
      <c r="E9" s="24">
        <f t="shared" ref="E9" si="0">E10+E11+E12+E14</f>
        <v>1663.2</v>
      </c>
      <c r="F9" s="24">
        <f t="shared" ref="F9:F14" si="1">E9/B9*100</f>
        <v>92.394866951836022</v>
      </c>
      <c r="G9" s="24">
        <f t="shared" ref="G9:G14" si="2">E9/C9*100</f>
        <v>92.394866951836022</v>
      </c>
      <c r="H9" s="25">
        <f>H10+H11+H12+H14</f>
        <v>0</v>
      </c>
      <c r="I9" s="25">
        <f t="shared" ref="I9:AE9" si="3">I10+I11+I12+I14</f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602</v>
      </c>
      <c r="Q9" s="25">
        <f t="shared" si="3"/>
        <v>0</v>
      </c>
      <c r="R9" s="25">
        <f t="shared" si="3"/>
        <v>650</v>
      </c>
      <c r="S9" s="25">
        <f t="shared" si="3"/>
        <v>1204</v>
      </c>
      <c r="T9" s="25">
        <f t="shared" si="3"/>
        <v>0</v>
      </c>
      <c r="U9" s="25">
        <f t="shared" si="3"/>
        <v>0</v>
      </c>
      <c r="V9" s="25">
        <f t="shared" si="3"/>
        <v>548.1</v>
      </c>
      <c r="W9" s="25">
        <f t="shared" si="3"/>
        <v>0</v>
      </c>
      <c r="X9" s="25">
        <f t="shared" si="3"/>
        <v>0</v>
      </c>
      <c r="Y9" s="25">
        <f t="shared" si="3"/>
        <v>459.2</v>
      </c>
      <c r="Z9" s="25">
        <f t="shared" si="3"/>
        <v>0</v>
      </c>
      <c r="AA9" s="25">
        <f t="shared" si="3"/>
        <v>0</v>
      </c>
      <c r="AB9" s="25">
        <f t="shared" si="3"/>
        <v>0</v>
      </c>
      <c r="AC9" s="25">
        <f t="shared" si="3"/>
        <v>0</v>
      </c>
      <c r="AD9" s="25">
        <f t="shared" si="3"/>
        <v>0</v>
      </c>
      <c r="AE9" s="25">
        <f t="shared" si="3"/>
        <v>0</v>
      </c>
    </row>
    <row r="10" spans="1:31" ht="93.75" x14ac:dyDescent="0.3">
      <c r="A10" s="26" t="s">
        <v>26</v>
      </c>
      <c r="B10" s="27">
        <v>0</v>
      </c>
      <c r="C10" s="27">
        <f t="shared" ref="C10:E14" si="4">C17+C24+C31+C38+C45+C52+C66+C73+C80+C87</f>
        <v>0</v>
      </c>
      <c r="D10" s="27">
        <f t="shared" si="4"/>
        <v>0</v>
      </c>
      <c r="E10" s="27">
        <f t="shared" si="4"/>
        <v>0</v>
      </c>
      <c r="F10" s="27" t="e">
        <f t="shared" si="1"/>
        <v>#DIV/0!</v>
      </c>
      <c r="G10" s="27" t="e">
        <f t="shared" si="2"/>
        <v>#DIV/0!</v>
      </c>
      <c r="H10" s="27">
        <f t="shared" ref="H10:AE14" si="5">H17+H24+H31+H38+H45+H52+H66+H73+H80+H87</f>
        <v>0</v>
      </c>
      <c r="I10" s="27">
        <f t="shared" si="5"/>
        <v>0</v>
      </c>
      <c r="J10" s="27">
        <f t="shared" si="5"/>
        <v>0</v>
      </c>
      <c r="K10" s="27">
        <f t="shared" si="5"/>
        <v>0</v>
      </c>
      <c r="L10" s="27">
        <f t="shared" si="5"/>
        <v>0</v>
      </c>
      <c r="M10" s="27">
        <f t="shared" si="5"/>
        <v>0</v>
      </c>
      <c r="N10" s="27">
        <f t="shared" si="5"/>
        <v>0</v>
      </c>
      <c r="O10" s="27">
        <f t="shared" si="5"/>
        <v>0</v>
      </c>
      <c r="P10" s="27">
        <f t="shared" si="5"/>
        <v>0</v>
      </c>
      <c r="Q10" s="27">
        <f t="shared" si="5"/>
        <v>0</v>
      </c>
      <c r="R10" s="27">
        <f t="shared" si="5"/>
        <v>0</v>
      </c>
      <c r="S10" s="27">
        <f t="shared" si="5"/>
        <v>0</v>
      </c>
      <c r="T10" s="27">
        <f t="shared" si="5"/>
        <v>0</v>
      </c>
      <c r="U10" s="27">
        <f t="shared" si="5"/>
        <v>0</v>
      </c>
      <c r="V10" s="27">
        <f t="shared" si="5"/>
        <v>0</v>
      </c>
      <c r="W10" s="27">
        <f t="shared" si="5"/>
        <v>0</v>
      </c>
      <c r="X10" s="27">
        <f t="shared" si="5"/>
        <v>0</v>
      </c>
      <c r="Y10" s="27">
        <f t="shared" si="5"/>
        <v>0</v>
      </c>
      <c r="Z10" s="27">
        <f t="shared" si="5"/>
        <v>0</v>
      </c>
      <c r="AA10" s="27">
        <f t="shared" si="5"/>
        <v>0</v>
      </c>
      <c r="AB10" s="27">
        <f t="shared" si="5"/>
        <v>0</v>
      </c>
      <c r="AC10" s="27">
        <f t="shared" si="5"/>
        <v>0</v>
      </c>
      <c r="AD10" s="27">
        <f t="shared" si="5"/>
        <v>0</v>
      </c>
      <c r="AE10" s="27">
        <f t="shared" si="5"/>
        <v>0</v>
      </c>
    </row>
    <row r="11" spans="1:31" ht="131.25" x14ac:dyDescent="0.3">
      <c r="A11" s="28" t="s">
        <v>27</v>
      </c>
      <c r="B11" s="27">
        <v>0</v>
      </c>
      <c r="C11" s="27">
        <f t="shared" si="4"/>
        <v>0</v>
      </c>
      <c r="D11" s="27">
        <f t="shared" si="4"/>
        <v>0</v>
      </c>
      <c r="E11" s="27">
        <f t="shared" si="4"/>
        <v>0</v>
      </c>
      <c r="F11" s="27" t="e">
        <f t="shared" si="1"/>
        <v>#DIV/0!</v>
      </c>
      <c r="G11" s="27" t="e">
        <f t="shared" si="2"/>
        <v>#DIV/0!</v>
      </c>
      <c r="H11" s="27">
        <f t="shared" si="5"/>
        <v>0</v>
      </c>
      <c r="I11" s="27">
        <f t="shared" si="5"/>
        <v>0</v>
      </c>
      <c r="J11" s="27">
        <f t="shared" si="5"/>
        <v>0</v>
      </c>
      <c r="K11" s="27">
        <f t="shared" si="5"/>
        <v>0</v>
      </c>
      <c r="L11" s="27">
        <f t="shared" si="5"/>
        <v>0</v>
      </c>
      <c r="M11" s="27">
        <f t="shared" si="5"/>
        <v>0</v>
      </c>
      <c r="N11" s="27">
        <f t="shared" si="5"/>
        <v>0</v>
      </c>
      <c r="O11" s="27">
        <f t="shared" si="5"/>
        <v>0</v>
      </c>
      <c r="P11" s="27">
        <f t="shared" si="5"/>
        <v>0</v>
      </c>
      <c r="Q11" s="27">
        <f t="shared" si="5"/>
        <v>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7">
        <f t="shared" si="5"/>
        <v>0</v>
      </c>
      <c r="V11" s="27">
        <f t="shared" si="5"/>
        <v>0</v>
      </c>
      <c r="W11" s="27">
        <f t="shared" si="5"/>
        <v>0</v>
      </c>
      <c r="X11" s="27">
        <f t="shared" si="5"/>
        <v>0</v>
      </c>
      <c r="Y11" s="27">
        <f t="shared" si="5"/>
        <v>0</v>
      </c>
      <c r="Z11" s="27">
        <f t="shared" si="5"/>
        <v>0</v>
      </c>
      <c r="AA11" s="27">
        <f t="shared" si="5"/>
        <v>0</v>
      </c>
      <c r="AB11" s="27">
        <f t="shared" si="5"/>
        <v>0</v>
      </c>
      <c r="AC11" s="27">
        <f t="shared" si="5"/>
        <v>0</v>
      </c>
      <c r="AD11" s="27">
        <f t="shared" si="5"/>
        <v>0</v>
      </c>
      <c r="AE11" s="27">
        <f t="shared" si="5"/>
        <v>0</v>
      </c>
    </row>
    <row r="12" spans="1:31" ht="112.5" x14ac:dyDescent="0.3">
      <c r="A12" s="26" t="s">
        <v>28</v>
      </c>
      <c r="B12" s="29">
        <f>B19+B26+B33+B40+B47+B54+B68+B75+B82+B89</f>
        <v>1800.1</v>
      </c>
      <c r="C12" s="29">
        <f>C19+C26+C33+C40+C47+C54+C68+C75+C82+C89</f>
        <v>1800.1</v>
      </c>
      <c r="D12" s="27">
        <f>D19+D26+D33+D40+D47+D54+D68+D75+D82+D89</f>
        <v>1663.2</v>
      </c>
      <c r="E12" s="27">
        <f>E19+E26+E33+E40+E47+E54+E68+E75+E82+E89</f>
        <v>1663.2</v>
      </c>
      <c r="F12" s="27">
        <f t="shared" si="1"/>
        <v>92.394866951836022</v>
      </c>
      <c r="G12" s="27">
        <f t="shared" si="2"/>
        <v>92.394866951836022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9">
        <v>602</v>
      </c>
      <c r="Q12" s="29">
        <f t="shared" si="5"/>
        <v>0</v>
      </c>
      <c r="R12" s="29">
        <v>650</v>
      </c>
      <c r="S12" s="29">
        <f t="shared" si="5"/>
        <v>1204</v>
      </c>
      <c r="T12" s="29">
        <f t="shared" si="5"/>
        <v>0</v>
      </c>
      <c r="U12" s="29">
        <f t="shared" si="5"/>
        <v>0</v>
      </c>
      <c r="V12" s="29">
        <f t="shared" si="5"/>
        <v>548.1</v>
      </c>
      <c r="W12" s="27">
        <f t="shared" si="5"/>
        <v>0</v>
      </c>
      <c r="X12" s="27">
        <f t="shared" si="5"/>
        <v>0</v>
      </c>
      <c r="Y12" s="27">
        <f t="shared" si="5"/>
        <v>459.2</v>
      </c>
      <c r="Z12" s="27">
        <f t="shared" si="5"/>
        <v>0</v>
      </c>
      <c r="AA12" s="27">
        <f t="shared" si="5"/>
        <v>0</v>
      </c>
      <c r="AB12" s="27">
        <f t="shared" si="5"/>
        <v>0</v>
      </c>
      <c r="AC12" s="27">
        <f t="shared" si="5"/>
        <v>0</v>
      </c>
      <c r="AD12" s="27">
        <f t="shared" si="5"/>
        <v>0</v>
      </c>
      <c r="AE12" s="27">
        <f t="shared" si="5"/>
        <v>0</v>
      </c>
    </row>
    <row r="13" spans="1:31" ht="141.75" x14ac:dyDescent="0.25">
      <c r="A13" s="30" t="s">
        <v>29</v>
      </c>
      <c r="B13" s="27">
        <v>0</v>
      </c>
      <c r="C13" s="27">
        <f t="shared" si="4"/>
        <v>0</v>
      </c>
      <c r="D13" s="27">
        <f t="shared" si="4"/>
        <v>0</v>
      </c>
      <c r="E13" s="27">
        <f t="shared" si="4"/>
        <v>0</v>
      </c>
      <c r="F13" s="27" t="e">
        <f t="shared" si="1"/>
        <v>#DIV/0!</v>
      </c>
      <c r="G13" s="27" t="e">
        <f t="shared" si="2"/>
        <v>#DIV/0!</v>
      </c>
      <c r="H13" s="27">
        <f t="shared" si="5"/>
        <v>0</v>
      </c>
      <c r="I13" s="27">
        <f t="shared" si="5"/>
        <v>0</v>
      </c>
      <c r="J13" s="27">
        <f t="shared" si="5"/>
        <v>0</v>
      </c>
      <c r="K13" s="27">
        <f t="shared" si="5"/>
        <v>0</v>
      </c>
      <c r="L13" s="27">
        <f t="shared" si="5"/>
        <v>0</v>
      </c>
      <c r="M13" s="27">
        <f t="shared" si="5"/>
        <v>0</v>
      </c>
      <c r="N13" s="27">
        <f t="shared" si="5"/>
        <v>0</v>
      </c>
      <c r="O13" s="27">
        <f t="shared" si="5"/>
        <v>0</v>
      </c>
      <c r="P13" s="27">
        <f t="shared" si="5"/>
        <v>0</v>
      </c>
      <c r="Q13" s="27">
        <f t="shared" si="5"/>
        <v>0</v>
      </c>
      <c r="R13" s="27">
        <f t="shared" si="5"/>
        <v>0</v>
      </c>
      <c r="S13" s="27">
        <f t="shared" si="5"/>
        <v>0</v>
      </c>
      <c r="T13" s="27">
        <f t="shared" si="5"/>
        <v>0</v>
      </c>
      <c r="U13" s="27">
        <f t="shared" si="5"/>
        <v>0</v>
      </c>
      <c r="V13" s="27">
        <f t="shared" si="5"/>
        <v>0</v>
      </c>
      <c r="W13" s="27">
        <f t="shared" si="5"/>
        <v>0</v>
      </c>
      <c r="X13" s="27">
        <f t="shared" si="5"/>
        <v>0</v>
      </c>
      <c r="Y13" s="27">
        <f t="shared" si="5"/>
        <v>0</v>
      </c>
      <c r="Z13" s="27">
        <f t="shared" si="5"/>
        <v>0</v>
      </c>
      <c r="AA13" s="27">
        <f t="shared" si="5"/>
        <v>0</v>
      </c>
      <c r="AB13" s="27">
        <f t="shared" si="5"/>
        <v>0</v>
      </c>
      <c r="AC13" s="27">
        <f t="shared" si="5"/>
        <v>0</v>
      </c>
      <c r="AD13" s="27">
        <f t="shared" si="5"/>
        <v>0</v>
      </c>
      <c r="AE13" s="27">
        <f t="shared" si="5"/>
        <v>0</v>
      </c>
    </row>
    <row r="14" spans="1:31" ht="112.5" x14ac:dyDescent="0.3">
      <c r="A14" s="31" t="s">
        <v>30</v>
      </c>
      <c r="B14" s="27">
        <v>0</v>
      </c>
      <c r="C14" s="27">
        <f t="shared" si="4"/>
        <v>0</v>
      </c>
      <c r="D14" s="27">
        <f t="shared" si="4"/>
        <v>0</v>
      </c>
      <c r="E14" s="27">
        <f t="shared" si="4"/>
        <v>0</v>
      </c>
      <c r="F14" s="27" t="e">
        <f t="shared" si="1"/>
        <v>#DIV/0!</v>
      </c>
      <c r="G14" s="27" t="e">
        <f t="shared" si="2"/>
        <v>#DIV/0!</v>
      </c>
      <c r="H14" s="27">
        <f t="shared" si="5"/>
        <v>0</v>
      </c>
      <c r="I14" s="27">
        <f t="shared" si="5"/>
        <v>0</v>
      </c>
      <c r="J14" s="27">
        <f t="shared" si="5"/>
        <v>0</v>
      </c>
      <c r="K14" s="27">
        <f t="shared" si="5"/>
        <v>0</v>
      </c>
      <c r="L14" s="27">
        <f t="shared" si="5"/>
        <v>0</v>
      </c>
      <c r="M14" s="27">
        <f t="shared" si="5"/>
        <v>0</v>
      </c>
      <c r="N14" s="27">
        <f t="shared" si="5"/>
        <v>0</v>
      </c>
      <c r="O14" s="27">
        <f t="shared" si="5"/>
        <v>0</v>
      </c>
      <c r="P14" s="27">
        <f t="shared" si="5"/>
        <v>0</v>
      </c>
      <c r="Q14" s="27">
        <f t="shared" si="5"/>
        <v>0</v>
      </c>
      <c r="R14" s="27">
        <f t="shared" si="5"/>
        <v>0</v>
      </c>
      <c r="S14" s="27">
        <f t="shared" si="5"/>
        <v>0</v>
      </c>
      <c r="T14" s="27">
        <f t="shared" si="5"/>
        <v>0</v>
      </c>
      <c r="U14" s="27">
        <f t="shared" si="5"/>
        <v>0</v>
      </c>
      <c r="V14" s="27">
        <f t="shared" si="5"/>
        <v>0</v>
      </c>
      <c r="W14" s="27">
        <f t="shared" si="5"/>
        <v>0</v>
      </c>
      <c r="X14" s="27">
        <f t="shared" si="5"/>
        <v>0</v>
      </c>
      <c r="Y14" s="27">
        <f t="shared" si="5"/>
        <v>0</v>
      </c>
      <c r="Z14" s="27">
        <f t="shared" si="5"/>
        <v>0</v>
      </c>
      <c r="AA14" s="27">
        <f t="shared" si="5"/>
        <v>0</v>
      </c>
      <c r="AB14" s="27">
        <f t="shared" si="5"/>
        <v>0</v>
      </c>
      <c r="AC14" s="27">
        <f t="shared" si="5"/>
        <v>0</v>
      </c>
      <c r="AD14" s="27">
        <f t="shared" si="5"/>
        <v>0</v>
      </c>
      <c r="AE14" s="27">
        <f t="shared" si="5"/>
        <v>0</v>
      </c>
    </row>
    <row r="15" spans="1:31" ht="20.25" x14ac:dyDescent="0.25">
      <c r="A15" s="32" t="s">
        <v>31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</row>
    <row r="16" spans="1:31" ht="18.75" x14ac:dyDescent="0.25">
      <c r="A16" s="23" t="s">
        <v>25</v>
      </c>
      <c r="B16" s="35">
        <f>B17+B18+B19+B21</f>
        <v>548.1</v>
      </c>
      <c r="C16" s="35">
        <f t="shared" ref="C16:E16" si="6">C17+C18+C19+C21</f>
        <v>548.1</v>
      </c>
      <c r="D16" s="35">
        <f t="shared" si="6"/>
        <v>459.2</v>
      </c>
      <c r="E16" s="35">
        <f t="shared" si="6"/>
        <v>459.2</v>
      </c>
      <c r="F16" s="36">
        <f>E16/B16*100</f>
        <v>83.780332056194112</v>
      </c>
      <c r="G16" s="36">
        <f t="shared" ref="G16" si="7">E16/C16*100</f>
        <v>83.780332056194112</v>
      </c>
      <c r="H16" s="36">
        <f>H17+H18+H19+H21</f>
        <v>0</v>
      </c>
      <c r="I16" s="36">
        <f t="shared" ref="I16:AE16" si="8">I17+I18+I19+I21</f>
        <v>0</v>
      </c>
      <c r="J16" s="36">
        <f t="shared" si="8"/>
        <v>0</v>
      </c>
      <c r="K16" s="36">
        <f t="shared" si="8"/>
        <v>0</v>
      </c>
      <c r="L16" s="36">
        <f t="shared" si="8"/>
        <v>0</v>
      </c>
      <c r="M16" s="36">
        <f t="shared" si="8"/>
        <v>0</v>
      </c>
      <c r="N16" s="36">
        <f t="shared" si="8"/>
        <v>0</v>
      </c>
      <c r="O16" s="36">
        <f t="shared" si="8"/>
        <v>0</v>
      </c>
      <c r="P16" s="36">
        <f t="shared" si="8"/>
        <v>0</v>
      </c>
      <c r="Q16" s="36">
        <f t="shared" si="8"/>
        <v>0</v>
      </c>
      <c r="R16" s="36">
        <f t="shared" si="8"/>
        <v>0</v>
      </c>
      <c r="S16" s="36">
        <f t="shared" si="8"/>
        <v>0</v>
      </c>
      <c r="T16" s="36">
        <f t="shared" si="8"/>
        <v>0</v>
      </c>
      <c r="U16" s="36">
        <f t="shared" si="8"/>
        <v>0</v>
      </c>
      <c r="V16" s="36">
        <f t="shared" si="8"/>
        <v>548.1</v>
      </c>
      <c r="W16" s="36">
        <f t="shared" si="8"/>
        <v>0</v>
      </c>
      <c r="X16" s="36">
        <f t="shared" si="8"/>
        <v>0</v>
      </c>
      <c r="Y16" s="36">
        <f t="shared" si="8"/>
        <v>459.2</v>
      </c>
      <c r="Z16" s="36">
        <f t="shared" si="8"/>
        <v>0</v>
      </c>
      <c r="AA16" s="36">
        <f t="shared" si="8"/>
        <v>0</v>
      </c>
      <c r="AB16" s="36">
        <f t="shared" si="8"/>
        <v>0</v>
      </c>
      <c r="AC16" s="36">
        <f t="shared" si="8"/>
        <v>0</v>
      </c>
      <c r="AD16" s="36">
        <f t="shared" si="8"/>
        <v>0</v>
      </c>
      <c r="AE16" s="36">
        <f t="shared" si="8"/>
        <v>0</v>
      </c>
    </row>
    <row r="17" spans="1:31" ht="93.75" x14ac:dyDescent="0.3">
      <c r="A17" s="37" t="s">
        <v>26</v>
      </c>
      <c r="B17" s="38"/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</row>
    <row r="18" spans="1:31" ht="131.25" x14ac:dyDescent="0.3">
      <c r="A18" s="41" t="s">
        <v>27</v>
      </c>
      <c r="B18" s="38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</row>
    <row r="19" spans="1:31" ht="112.5" x14ac:dyDescent="0.3">
      <c r="A19" s="37" t="s">
        <v>28</v>
      </c>
      <c r="B19" s="38">
        <f>H19+J19+L19+N19+P19+R19+T19+V19+X19+Z19+AB19+AD19</f>
        <v>548.1</v>
      </c>
      <c r="C19" s="38">
        <f>H19+J19+L19+N19+P19+R19+T19+V19+X19</f>
        <v>548.1</v>
      </c>
      <c r="D19" s="38">
        <f>E19</f>
        <v>459.2</v>
      </c>
      <c r="E19" s="38">
        <f>I19+K19+M19+O19+Q19+S19+U19+W19+Y19+AA19+AC19+AE19</f>
        <v>459.2</v>
      </c>
      <c r="F19" s="38">
        <f>E19/B19*100</f>
        <v>83.780332056194112</v>
      </c>
      <c r="G19" s="38">
        <f>E19/C19*100</f>
        <v>83.780332056194112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548.1</v>
      </c>
      <c r="W19" s="39">
        <v>0</v>
      </c>
      <c r="X19" s="39">
        <v>0</v>
      </c>
      <c r="Y19" s="39">
        <v>459.2</v>
      </c>
      <c r="Z19" s="39"/>
      <c r="AA19" s="39"/>
      <c r="AB19" s="39"/>
      <c r="AC19" s="39"/>
      <c r="AD19" s="39"/>
      <c r="AE19" s="42"/>
    </row>
    <row r="20" spans="1:31" ht="141.75" x14ac:dyDescent="0.25">
      <c r="A20" s="43" t="s">
        <v>29</v>
      </c>
      <c r="B20" s="38"/>
      <c r="C20" s="38"/>
      <c r="D20" s="38"/>
      <c r="E20" s="38"/>
      <c r="F20" s="38"/>
      <c r="G20" s="38"/>
      <c r="H20" s="39"/>
      <c r="I20" s="44"/>
      <c r="J20" s="44"/>
      <c r="K20" s="39"/>
      <c r="L20" s="44"/>
      <c r="M20" s="44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4"/>
      <c r="AE20" s="40"/>
    </row>
    <row r="21" spans="1:31" ht="112.5" x14ac:dyDescent="0.3">
      <c r="A21" s="31" t="s">
        <v>30</v>
      </c>
      <c r="B21" s="38"/>
      <c r="C21" s="38"/>
      <c r="D21" s="38"/>
      <c r="E21" s="38"/>
      <c r="F21" s="38"/>
      <c r="G21" s="38"/>
      <c r="H21" s="39"/>
      <c r="I21" s="44"/>
      <c r="J21" s="44"/>
      <c r="K21" s="39"/>
      <c r="L21" s="44"/>
      <c r="M21" s="44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4"/>
      <c r="AE21" s="40"/>
    </row>
    <row r="22" spans="1:31" ht="20.25" x14ac:dyDescent="0.25">
      <c r="A22" s="32" t="s">
        <v>32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4"/>
    </row>
    <row r="23" spans="1:31" ht="18.75" x14ac:dyDescent="0.25">
      <c r="A23" s="45" t="s">
        <v>25</v>
      </c>
      <c r="B23" s="36">
        <f>B24+B25+B26+B28</f>
        <v>0</v>
      </c>
      <c r="C23" s="36">
        <f t="shared" ref="C23:E23" si="9">C24+C25+C26+C28</f>
        <v>0</v>
      </c>
      <c r="D23" s="36">
        <f t="shared" si="9"/>
        <v>0</v>
      </c>
      <c r="E23" s="36">
        <f t="shared" si="9"/>
        <v>0</v>
      </c>
      <c r="F23" s="36" t="e">
        <f t="shared" ref="F23" si="10">E23/B23*100</f>
        <v>#DIV/0!</v>
      </c>
      <c r="G23" s="36" t="e">
        <f t="shared" ref="G23" si="11">E23/C23*100</f>
        <v>#DIV/0!</v>
      </c>
      <c r="H23" s="36">
        <f>H24+H25+H26+H28</f>
        <v>0</v>
      </c>
      <c r="I23" s="36">
        <f t="shared" ref="I23:AE23" si="12">I24+I25+I26+I28</f>
        <v>0</v>
      </c>
      <c r="J23" s="36">
        <f t="shared" si="12"/>
        <v>0</v>
      </c>
      <c r="K23" s="36">
        <f t="shared" si="12"/>
        <v>0</v>
      </c>
      <c r="L23" s="36">
        <f t="shared" si="12"/>
        <v>0</v>
      </c>
      <c r="M23" s="36">
        <f t="shared" si="12"/>
        <v>0</v>
      </c>
      <c r="N23" s="36">
        <f t="shared" si="12"/>
        <v>0</v>
      </c>
      <c r="O23" s="36">
        <f t="shared" si="12"/>
        <v>0</v>
      </c>
      <c r="P23" s="36">
        <f t="shared" si="12"/>
        <v>0</v>
      </c>
      <c r="Q23" s="36">
        <f t="shared" si="12"/>
        <v>0</v>
      </c>
      <c r="R23" s="36">
        <f t="shared" si="12"/>
        <v>0</v>
      </c>
      <c r="S23" s="36">
        <f t="shared" si="12"/>
        <v>0</v>
      </c>
      <c r="T23" s="36">
        <f t="shared" si="12"/>
        <v>0</v>
      </c>
      <c r="U23" s="36">
        <f t="shared" si="12"/>
        <v>0</v>
      </c>
      <c r="V23" s="36">
        <f t="shared" si="12"/>
        <v>0</v>
      </c>
      <c r="W23" s="36">
        <f t="shared" si="12"/>
        <v>0</v>
      </c>
      <c r="X23" s="36">
        <f t="shared" si="12"/>
        <v>0</v>
      </c>
      <c r="Y23" s="36">
        <f t="shared" si="12"/>
        <v>0</v>
      </c>
      <c r="Z23" s="36">
        <f t="shared" si="12"/>
        <v>0</v>
      </c>
      <c r="AA23" s="36">
        <f t="shared" si="12"/>
        <v>0</v>
      </c>
      <c r="AB23" s="36">
        <f t="shared" si="12"/>
        <v>0</v>
      </c>
      <c r="AC23" s="36">
        <f t="shared" si="12"/>
        <v>0</v>
      </c>
      <c r="AD23" s="36">
        <f t="shared" si="12"/>
        <v>0</v>
      </c>
      <c r="AE23" s="36">
        <f t="shared" si="12"/>
        <v>0</v>
      </c>
    </row>
    <row r="24" spans="1:31" ht="93.75" x14ac:dyDescent="0.3">
      <c r="A24" s="37" t="s">
        <v>26</v>
      </c>
      <c r="B24" s="38"/>
      <c r="C24" s="38"/>
      <c r="D24" s="38"/>
      <c r="E24" s="38"/>
      <c r="F24" s="38"/>
      <c r="G24" s="38"/>
      <c r="H24" s="39"/>
      <c r="I24" s="44"/>
      <c r="J24" s="44"/>
      <c r="K24" s="39"/>
      <c r="L24" s="44"/>
      <c r="M24" s="44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4"/>
      <c r="AC24" s="44"/>
      <c r="AD24" s="44"/>
      <c r="AE24" s="40"/>
    </row>
    <row r="25" spans="1:31" ht="131.25" x14ac:dyDescent="0.3">
      <c r="A25" s="41" t="s">
        <v>27</v>
      </c>
      <c r="B25" s="38"/>
      <c r="C25" s="38"/>
      <c r="D25" s="38"/>
      <c r="E25" s="38"/>
      <c r="F25" s="38"/>
      <c r="G25" s="38"/>
      <c r="H25" s="39"/>
      <c r="I25" s="44"/>
      <c r="J25" s="44"/>
      <c r="K25" s="39"/>
      <c r="L25" s="44"/>
      <c r="M25" s="44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4"/>
      <c r="AC25" s="44"/>
      <c r="AD25" s="44"/>
      <c r="AE25" s="40"/>
    </row>
    <row r="26" spans="1:31" ht="112.5" x14ac:dyDescent="0.3">
      <c r="A26" s="37" t="s">
        <v>28</v>
      </c>
      <c r="B26" s="38">
        <f>H26+J26+L26+N26+P26+R26+T26+V26+X26+Z26+AB26+AD26</f>
        <v>0</v>
      </c>
      <c r="C26" s="38">
        <f>H26</f>
        <v>0</v>
      </c>
      <c r="D26" s="38">
        <v>0</v>
      </c>
      <c r="E26" s="38">
        <f>I26+K26+M26+O26+Q26+S26+U26+W26+Y26+AA26+AC26+AE26</f>
        <v>0</v>
      </c>
      <c r="F26" s="38" t="e">
        <f>E26/B26*100</f>
        <v>#DIV/0!</v>
      </c>
      <c r="G26" s="38" t="e">
        <f>E26/C26*100</f>
        <v>#DIV/0!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2"/>
    </row>
    <row r="27" spans="1:31" ht="141.75" x14ac:dyDescent="0.25">
      <c r="A27" s="43" t="s">
        <v>29</v>
      </c>
      <c r="B27" s="38"/>
      <c r="C27" s="38"/>
      <c r="D27" s="38"/>
      <c r="E27" s="38"/>
      <c r="F27" s="38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</row>
    <row r="28" spans="1:31" ht="112.5" x14ac:dyDescent="0.3">
      <c r="A28" s="31" t="s">
        <v>30</v>
      </c>
      <c r="B28" s="38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</row>
    <row r="29" spans="1:31" ht="20.25" x14ac:dyDescent="0.25">
      <c r="A29" s="32" t="s">
        <v>33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</row>
    <row r="30" spans="1:31" ht="18.75" x14ac:dyDescent="0.25">
      <c r="A30" s="23" t="s">
        <v>25</v>
      </c>
      <c r="B30" s="35">
        <f>B31+B32+B33+B35</f>
        <v>48</v>
      </c>
      <c r="C30" s="35">
        <f t="shared" ref="C30:E30" si="13">C31+C32+C33+C35</f>
        <v>48</v>
      </c>
      <c r="D30" s="35">
        <f t="shared" si="13"/>
        <v>0</v>
      </c>
      <c r="E30" s="35">
        <f t="shared" si="13"/>
        <v>0</v>
      </c>
      <c r="F30" s="36">
        <f t="shared" ref="F30" si="14">E30/B30*100</f>
        <v>0</v>
      </c>
      <c r="G30" s="36">
        <f t="shared" ref="G30" si="15">E30/C30*100</f>
        <v>0</v>
      </c>
      <c r="H30" s="36">
        <f>H31+H32+H33+H35</f>
        <v>0</v>
      </c>
      <c r="I30" s="36">
        <f t="shared" ref="I30:AE30" si="16">I31+I32+I33+I35</f>
        <v>0</v>
      </c>
      <c r="J30" s="36">
        <f t="shared" si="16"/>
        <v>0</v>
      </c>
      <c r="K30" s="36">
        <f t="shared" si="16"/>
        <v>0</v>
      </c>
      <c r="L30" s="36">
        <f t="shared" si="16"/>
        <v>0</v>
      </c>
      <c r="M30" s="36">
        <f t="shared" si="16"/>
        <v>0</v>
      </c>
      <c r="N30" s="36">
        <f t="shared" si="16"/>
        <v>0</v>
      </c>
      <c r="O30" s="36">
        <f t="shared" si="16"/>
        <v>0</v>
      </c>
      <c r="P30" s="36">
        <f t="shared" si="16"/>
        <v>0</v>
      </c>
      <c r="Q30" s="36">
        <f t="shared" si="16"/>
        <v>0</v>
      </c>
      <c r="R30" s="36">
        <f t="shared" si="16"/>
        <v>48</v>
      </c>
      <c r="S30" s="36">
        <f t="shared" si="16"/>
        <v>0</v>
      </c>
      <c r="T30" s="36">
        <f t="shared" si="16"/>
        <v>0</v>
      </c>
      <c r="U30" s="36">
        <f t="shared" si="16"/>
        <v>0</v>
      </c>
      <c r="V30" s="36">
        <f t="shared" si="16"/>
        <v>0</v>
      </c>
      <c r="W30" s="36">
        <f t="shared" si="16"/>
        <v>0</v>
      </c>
      <c r="X30" s="36">
        <f t="shared" si="16"/>
        <v>0</v>
      </c>
      <c r="Y30" s="36">
        <f t="shared" si="16"/>
        <v>0</v>
      </c>
      <c r="Z30" s="36">
        <f t="shared" si="16"/>
        <v>0</v>
      </c>
      <c r="AA30" s="36">
        <f t="shared" si="16"/>
        <v>0</v>
      </c>
      <c r="AB30" s="36">
        <f t="shared" si="16"/>
        <v>0</v>
      </c>
      <c r="AC30" s="36">
        <f t="shared" si="16"/>
        <v>0</v>
      </c>
      <c r="AD30" s="36">
        <f t="shared" si="16"/>
        <v>0</v>
      </c>
      <c r="AE30" s="36">
        <f t="shared" si="16"/>
        <v>0</v>
      </c>
    </row>
    <row r="31" spans="1:31" ht="93.75" x14ac:dyDescent="0.3">
      <c r="A31" s="37" t="s">
        <v>26</v>
      </c>
      <c r="B31" s="38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</row>
    <row r="32" spans="1:31" ht="131.25" x14ac:dyDescent="0.3">
      <c r="A32" s="41" t="s">
        <v>27</v>
      </c>
      <c r="B32" s="38"/>
      <c r="C32" s="38"/>
      <c r="D32" s="38"/>
      <c r="E32" s="38"/>
      <c r="F32" s="38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</row>
    <row r="33" spans="1:31" ht="112.5" x14ac:dyDescent="0.3">
      <c r="A33" s="37" t="s">
        <v>28</v>
      </c>
      <c r="B33" s="38">
        <f>H33+J33+L33+N33+P33+R33+T33+V33+X33+Z33+AB33+AD33</f>
        <v>48</v>
      </c>
      <c r="C33" s="38">
        <f>H33+J33+L33+N33+P33+R33+T33+V33+X33</f>
        <v>48</v>
      </c>
      <c r="D33" s="38">
        <f>E33</f>
        <v>0</v>
      </c>
      <c r="E33" s="38">
        <f>I33+K33+M33+O33+Q33+S33+U33+W33+Y33+AA33+AC33+AE33</f>
        <v>0</v>
      </c>
      <c r="F33" s="38">
        <f>E33/B33*100</f>
        <v>0</v>
      </c>
      <c r="G33" s="38">
        <f>E33/C33*100</f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48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/>
      <c r="AB33" s="39">
        <v>0</v>
      </c>
      <c r="AC33" s="39"/>
      <c r="AD33" s="39">
        <v>0</v>
      </c>
      <c r="AE33" s="42"/>
    </row>
    <row r="34" spans="1:31" ht="141.75" x14ac:dyDescent="0.25">
      <c r="A34" s="43" t="s">
        <v>29</v>
      </c>
      <c r="B34" s="38"/>
      <c r="C34" s="38"/>
      <c r="D34" s="38"/>
      <c r="E34" s="38"/>
      <c r="F34" s="38"/>
      <c r="G34" s="38"/>
      <c r="H34" s="39"/>
      <c r="I34" s="44"/>
      <c r="J34" s="44"/>
      <c r="K34" s="39"/>
      <c r="L34" s="44"/>
      <c r="M34" s="44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4"/>
      <c r="AE34" s="40"/>
    </row>
    <row r="35" spans="1:31" ht="112.5" x14ac:dyDescent="0.3">
      <c r="A35" s="31" t="s">
        <v>30</v>
      </c>
      <c r="B35" s="38"/>
      <c r="C35" s="38"/>
      <c r="D35" s="38"/>
      <c r="E35" s="38"/>
      <c r="F35" s="38"/>
      <c r="G35" s="38"/>
      <c r="H35" s="39"/>
      <c r="I35" s="44"/>
      <c r="J35" s="44"/>
      <c r="K35" s="39"/>
      <c r="L35" s="44"/>
      <c r="M35" s="44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4"/>
      <c r="AE35" s="40"/>
    </row>
    <row r="36" spans="1:31" ht="20.25" x14ac:dyDescent="0.25">
      <c r="A36" s="32" t="s">
        <v>34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</row>
    <row r="37" spans="1:31" ht="18.75" x14ac:dyDescent="0.25">
      <c r="A37" s="23" t="s">
        <v>25</v>
      </c>
      <c r="B37" s="35">
        <f>B38+B39+B40+B42</f>
        <v>0</v>
      </c>
      <c r="C37" s="35">
        <f t="shared" ref="C37:E37" si="17">C38+C39+C40+C42</f>
        <v>0</v>
      </c>
      <c r="D37" s="35">
        <f t="shared" si="17"/>
        <v>0</v>
      </c>
      <c r="E37" s="35">
        <f t="shared" si="17"/>
        <v>0</v>
      </c>
      <c r="F37" s="36" t="e">
        <f t="shared" ref="F37" si="18">E37/B37*100</f>
        <v>#DIV/0!</v>
      </c>
      <c r="G37" s="36" t="e">
        <f t="shared" ref="G37" si="19">E37/C37*100</f>
        <v>#DIV/0!</v>
      </c>
      <c r="H37" s="36">
        <f>H38+H39+H40+H42</f>
        <v>0</v>
      </c>
      <c r="I37" s="36">
        <f t="shared" ref="I37:AE37" si="20">I38+I39+I40+I42</f>
        <v>0</v>
      </c>
      <c r="J37" s="36">
        <f t="shared" si="20"/>
        <v>0</v>
      </c>
      <c r="K37" s="36">
        <f t="shared" si="20"/>
        <v>0</v>
      </c>
      <c r="L37" s="36">
        <f t="shared" si="20"/>
        <v>0</v>
      </c>
      <c r="M37" s="36">
        <f t="shared" si="20"/>
        <v>0</v>
      </c>
      <c r="N37" s="36">
        <f t="shared" si="20"/>
        <v>0</v>
      </c>
      <c r="O37" s="36">
        <f t="shared" si="20"/>
        <v>0</v>
      </c>
      <c r="P37" s="36">
        <f t="shared" si="20"/>
        <v>0</v>
      </c>
      <c r="Q37" s="36">
        <f t="shared" si="20"/>
        <v>0</v>
      </c>
      <c r="R37" s="36">
        <f t="shared" si="20"/>
        <v>0</v>
      </c>
      <c r="S37" s="36">
        <f t="shared" si="20"/>
        <v>0</v>
      </c>
      <c r="T37" s="36">
        <f t="shared" si="20"/>
        <v>0</v>
      </c>
      <c r="U37" s="36">
        <f t="shared" si="20"/>
        <v>0</v>
      </c>
      <c r="V37" s="36">
        <f t="shared" si="20"/>
        <v>0</v>
      </c>
      <c r="W37" s="36">
        <f t="shared" si="20"/>
        <v>0</v>
      </c>
      <c r="X37" s="36">
        <f t="shared" si="20"/>
        <v>0</v>
      </c>
      <c r="Y37" s="36">
        <f t="shared" si="20"/>
        <v>0</v>
      </c>
      <c r="Z37" s="36">
        <f t="shared" si="20"/>
        <v>0</v>
      </c>
      <c r="AA37" s="36">
        <f t="shared" si="20"/>
        <v>0</v>
      </c>
      <c r="AB37" s="36">
        <f t="shared" si="20"/>
        <v>0</v>
      </c>
      <c r="AC37" s="36">
        <f t="shared" si="20"/>
        <v>0</v>
      </c>
      <c r="AD37" s="36">
        <f t="shared" si="20"/>
        <v>0</v>
      </c>
      <c r="AE37" s="36">
        <f t="shared" si="20"/>
        <v>0</v>
      </c>
    </row>
    <row r="38" spans="1:31" ht="93.75" x14ac:dyDescent="0.3">
      <c r="A38" s="37" t="s">
        <v>26</v>
      </c>
      <c r="B38" s="38"/>
      <c r="C38" s="38"/>
      <c r="D38" s="38"/>
      <c r="E38" s="38"/>
      <c r="F38" s="38"/>
      <c r="G38" s="38"/>
      <c r="H38" s="39"/>
      <c r="I38" s="44"/>
      <c r="J38" s="44"/>
      <c r="K38" s="39"/>
      <c r="L38" s="44"/>
      <c r="M38" s="44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4"/>
      <c r="AE38" s="40"/>
    </row>
    <row r="39" spans="1:31" ht="131.25" x14ac:dyDescent="0.3">
      <c r="A39" s="41" t="s">
        <v>27</v>
      </c>
      <c r="B39" s="38"/>
      <c r="C39" s="38"/>
      <c r="D39" s="38"/>
      <c r="E39" s="38"/>
      <c r="F39" s="38"/>
      <c r="G39" s="38"/>
      <c r="H39" s="39"/>
      <c r="I39" s="44"/>
      <c r="J39" s="44"/>
      <c r="K39" s="39"/>
      <c r="L39" s="44"/>
      <c r="M39" s="44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4"/>
      <c r="AE39" s="40"/>
    </row>
    <row r="40" spans="1:31" ht="112.5" x14ac:dyDescent="0.3">
      <c r="A40" s="37" t="s">
        <v>28</v>
      </c>
      <c r="B40" s="38">
        <f>H40+J40+L40+N40+P40+R40+T40+V40+X40+Z40+AB40+AD40</f>
        <v>0</v>
      </c>
      <c r="C40" s="38">
        <f>H40</f>
        <v>0</v>
      </c>
      <c r="D40" s="38">
        <v>0</v>
      </c>
      <c r="E40" s="38">
        <f>I40+K40+M40+O40+Q40+S40+U40+W40+Y40+AA40+AC40+AE40</f>
        <v>0</v>
      </c>
      <c r="F40" s="38" t="e">
        <f>E40/B40*100</f>
        <v>#DIV/0!</v>
      </c>
      <c r="G40" s="38" t="e">
        <f>E40/C40*100</f>
        <v>#DIV/0!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2"/>
    </row>
    <row r="41" spans="1:31" ht="141.75" x14ac:dyDescent="0.25">
      <c r="A41" s="43" t="s">
        <v>29</v>
      </c>
      <c r="B41" s="38"/>
      <c r="C41" s="38"/>
      <c r="D41" s="38"/>
      <c r="E41" s="38"/>
      <c r="F41" s="38"/>
      <c r="G41" s="38"/>
      <c r="H41" s="39"/>
      <c r="I41" s="44"/>
      <c r="J41" s="44"/>
      <c r="K41" s="39"/>
      <c r="L41" s="44"/>
      <c r="M41" s="44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4"/>
      <c r="AE41" s="40"/>
    </row>
    <row r="42" spans="1:31" ht="112.5" x14ac:dyDescent="0.3">
      <c r="A42" s="31" t="s">
        <v>30</v>
      </c>
      <c r="B42" s="38"/>
      <c r="C42" s="38"/>
      <c r="D42" s="38"/>
      <c r="E42" s="38"/>
      <c r="F42" s="38"/>
      <c r="G42" s="38"/>
      <c r="H42" s="39"/>
      <c r="I42" s="44"/>
      <c r="J42" s="44"/>
      <c r="K42" s="39"/>
      <c r="L42" s="44"/>
      <c r="M42" s="44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4"/>
      <c r="AE42" s="40"/>
    </row>
    <row r="43" spans="1:31" ht="20.25" x14ac:dyDescent="0.25">
      <c r="A43" s="32" t="s">
        <v>35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4"/>
    </row>
    <row r="44" spans="1:31" ht="18.75" x14ac:dyDescent="0.25">
      <c r="A44" s="23" t="s">
        <v>25</v>
      </c>
      <c r="B44" s="35">
        <f>B45+B46+B47+B49</f>
        <v>0</v>
      </c>
      <c r="C44" s="35">
        <f t="shared" ref="C44:E44" si="21">C45+C46+C47+C49</f>
        <v>0</v>
      </c>
      <c r="D44" s="35">
        <f t="shared" si="21"/>
        <v>0</v>
      </c>
      <c r="E44" s="35">
        <f t="shared" si="21"/>
        <v>0</v>
      </c>
      <c r="F44" s="36" t="e">
        <f t="shared" ref="F44" si="22">E44/B44*100</f>
        <v>#DIV/0!</v>
      </c>
      <c r="G44" s="36" t="e">
        <f t="shared" ref="G44" si="23">E44/C44*100</f>
        <v>#DIV/0!</v>
      </c>
      <c r="H44" s="36">
        <f>H45+H46+H47+H49</f>
        <v>0</v>
      </c>
      <c r="I44" s="36">
        <f t="shared" ref="I44:AE44" si="24">I45+I46+I47+I49</f>
        <v>0</v>
      </c>
      <c r="J44" s="36">
        <f t="shared" si="24"/>
        <v>0</v>
      </c>
      <c r="K44" s="36">
        <f t="shared" si="24"/>
        <v>0</v>
      </c>
      <c r="L44" s="36">
        <f t="shared" si="24"/>
        <v>0</v>
      </c>
      <c r="M44" s="36">
        <f t="shared" si="24"/>
        <v>0</v>
      </c>
      <c r="N44" s="36">
        <f t="shared" si="24"/>
        <v>0</v>
      </c>
      <c r="O44" s="36">
        <f t="shared" si="24"/>
        <v>0</v>
      </c>
      <c r="P44" s="36">
        <f t="shared" si="24"/>
        <v>0</v>
      </c>
      <c r="Q44" s="36">
        <f t="shared" si="24"/>
        <v>0</v>
      </c>
      <c r="R44" s="36">
        <f t="shared" si="24"/>
        <v>0</v>
      </c>
      <c r="S44" s="36">
        <f t="shared" si="24"/>
        <v>0</v>
      </c>
      <c r="T44" s="36">
        <f t="shared" si="24"/>
        <v>0</v>
      </c>
      <c r="U44" s="36">
        <f t="shared" si="24"/>
        <v>0</v>
      </c>
      <c r="V44" s="36">
        <f t="shared" si="24"/>
        <v>0</v>
      </c>
      <c r="W44" s="36">
        <f t="shared" si="24"/>
        <v>0</v>
      </c>
      <c r="X44" s="36">
        <f t="shared" si="24"/>
        <v>0</v>
      </c>
      <c r="Y44" s="36">
        <f t="shared" si="24"/>
        <v>0</v>
      </c>
      <c r="Z44" s="36">
        <f t="shared" si="24"/>
        <v>0</v>
      </c>
      <c r="AA44" s="36">
        <f t="shared" si="24"/>
        <v>0</v>
      </c>
      <c r="AB44" s="36">
        <f t="shared" si="24"/>
        <v>0</v>
      </c>
      <c r="AC44" s="36">
        <f t="shared" si="24"/>
        <v>0</v>
      </c>
      <c r="AD44" s="36">
        <f t="shared" si="24"/>
        <v>0</v>
      </c>
      <c r="AE44" s="36">
        <f t="shared" si="24"/>
        <v>0</v>
      </c>
    </row>
    <row r="45" spans="1:31" ht="93.75" x14ac:dyDescent="0.3">
      <c r="A45" s="37" t="s">
        <v>26</v>
      </c>
      <c r="B45" s="46"/>
      <c r="C45" s="46"/>
      <c r="D45" s="46"/>
      <c r="E45" s="46"/>
      <c r="F45" s="38"/>
      <c r="G45" s="38"/>
      <c r="H45" s="39"/>
      <c r="I45" s="44"/>
      <c r="J45" s="44"/>
      <c r="K45" s="39"/>
      <c r="L45" s="44"/>
      <c r="M45" s="44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4"/>
      <c r="AC45" s="44"/>
      <c r="AD45" s="44"/>
      <c r="AE45" s="40"/>
    </row>
    <row r="46" spans="1:31" ht="131.25" x14ac:dyDescent="0.3">
      <c r="A46" s="41" t="s">
        <v>27</v>
      </c>
      <c r="B46" s="46"/>
      <c r="C46" s="46"/>
      <c r="D46" s="46"/>
      <c r="E46" s="46"/>
      <c r="F46" s="38"/>
      <c r="G46" s="38"/>
      <c r="H46" s="39"/>
      <c r="I46" s="44"/>
      <c r="J46" s="44"/>
      <c r="K46" s="39"/>
      <c r="L46" s="44"/>
      <c r="M46" s="44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4"/>
      <c r="AC46" s="44"/>
      <c r="AD46" s="44"/>
      <c r="AE46" s="40"/>
    </row>
    <row r="47" spans="1:31" ht="112.5" x14ac:dyDescent="0.3">
      <c r="A47" s="37" t="s">
        <v>28</v>
      </c>
      <c r="B47" s="38">
        <f>H47+J47+L47+N47+P47+R47+T47+V47+X47+Z47+AB47+AD47</f>
        <v>0</v>
      </c>
      <c r="C47" s="38">
        <f>H47</f>
        <v>0</v>
      </c>
      <c r="D47" s="38">
        <v>0</v>
      </c>
      <c r="E47" s="38">
        <v>0</v>
      </c>
      <c r="F47" s="38" t="e">
        <f>E47/B47*100</f>
        <v>#DIV/0!</v>
      </c>
      <c r="G47" s="38" t="e">
        <f>E47/C47*100</f>
        <v>#DIV/0!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2"/>
    </row>
    <row r="48" spans="1:31" ht="141.75" x14ac:dyDescent="0.25">
      <c r="A48" s="43" t="s">
        <v>29</v>
      </c>
      <c r="B48" s="46"/>
      <c r="C48" s="46"/>
      <c r="D48" s="46"/>
      <c r="E48" s="46"/>
      <c r="F48" s="46"/>
      <c r="G48" s="46"/>
      <c r="H48" s="39"/>
      <c r="I48" s="44"/>
      <c r="J48" s="44"/>
      <c r="K48" s="39"/>
      <c r="L48" s="44"/>
      <c r="M48" s="44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4"/>
      <c r="AC48" s="44"/>
      <c r="AD48" s="44"/>
      <c r="AE48" s="40"/>
    </row>
    <row r="49" spans="1:31" ht="112.5" x14ac:dyDescent="0.3">
      <c r="A49" s="31" t="s">
        <v>30</v>
      </c>
      <c r="B49" s="46"/>
      <c r="C49" s="46"/>
      <c r="D49" s="46"/>
      <c r="E49" s="46"/>
      <c r="F49" s="46"/>
      <c r="G49" s="46"/>
      <c r="H49" s="39"/>
      <c r="I49" s="44"/>
      <c r="J49" s="44"/>
      <c r="K49" s="39"/>
      <c r="L49" s="44"/>
      <c r="M49" s="44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4"/>
      <c r="AC49" s="44"/>
      <c r="AD49" s="44"/>
      <c r="AE49" s="40"/>
    </row>
    <row r="50" spans="1:31" ht="20.25" x14ac:dyDescent="0.25">
      <c r="A50" s="32" t="s">
        <v>36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4"/>
    </row>
    <row r="51" spans="1:31" ht="18.75" x14ac:dyDescent="0.25">
      <c r="A51" s="23" t="s">
        <v>25</v>
      </c>
      <c r="B51" s="35">
        <f>B52+B53+B54+B56</f>
        <v>0</v>
      </c>
      <c r="C51" s="35">
        <f t="shared" ref="C51:E51" si="25">C52+C53+C54+C56</f>
        <v>0</v>
      </c>
      <c r="D51" s="35">
        <f t="shared" si="25"/>
        <v>0</v>
      </c>
      <c r="E51" s="35">
        <f t="shared" si="25"/>
        <v>0</v>
      </c>
      <c r="F51" s="36" t="e">
        <f t="shared" ref="F51" si="26">E51/B51*100</f>
        <v>#DIV/0!</v>
      </c>
      <c r="G51" s="36" t="e">
        <f t="shared" ref="G51" si="27">E51/C51*100</f>
        <v>#DIV/0!</v>
      </c>
      <c r="H51" s="36">
        <f>H52+H53+H54+H56</f>
        <v>0</v>
      </c>
      <c r="I51" s="36">
        <f t="shared" ref="I51:AE51" si="28">I52+I53+I54+I56</f>
        <v>0</v>
      </c>
      <c r="J51" s="36">
        <f t="shared" si="28"/>
        <v>0</v>
      </c>
      <c r="K51" s="36">
        <f t="shared" si="28"/>
        <v>0</v>
      </c>
      <c r="L51" s="36">
        <f t="shared" si="28"/>
        <v>0</v>
      </c>
      <c r="M51" s="36">
        <f t="shared" si="28"/>
        <v>0</v>
      </c>
      <c r="N51" s="36">
        <f t="shared" si="28"/>
        <v>0</v>
      </c>
      <c r="O51" s="36">
        <f t="shared" si="28"/>
        <v>0</v>
      </c>
      <c r="P51" s="36">
        <f t="shared" si="28"/>
        <v>0</v>
      </c>
      <c r="Q51" s="36">
        <f t="shared" si="28"/>
        <v>0</v>
      </c>
      <c r="R51" s="36">
        <f t="shared" si="28"/>
        <v>0</v>
      </c>
      <c r="S51" s="36">
        <f t="shared" si="28"/>
        <v>0</v>
      </c>
      <c r="T51" s="36">
        <f t="shared" si="28"/>
        <v>0</v>
      </c>
      <c r="U51" s="36">
        <f t="shared" si="28"/>
        <v>0</v>
      </c>
      <c r="V51" s="36">
        <f t="shared" si="28"/>
        <v>0</v>
      </c>
      <c r="W51" s="36">
        <f t="shared" si="28"/>
        <v>0</v>
      </c>
      <c r="X51" s="36">
        <f t="shared" si="28"/>
        <v>0</v>
      </c>
      <c r="Y51" s="36">
        <f t="shared" si="28"/>
        <v>0</v>
      </c>
      <c r="Z51" s="36">
        <f t="shared" si="28"/>
        <v>0</v>
      </c>
      <c r="AA51" s="36">
        <f t="shared" si="28"/>
        <v>0</v>
      </c>
      <c r="AB51" s="36">
        <f t="shared" si="28"/>
        <v>0</v>
      </c>
      <c r="AC51" s="36">
        <f t="shared" si="28"/>
        <v>0</v>
      </c>
      <c r="AD51" s="36">
        <f t="shared" si="28"/>
        <v>0</v>
      </c>
      <c r="AE51" s="36">
        <f t="shared" si="28"/>
        <v>0</v>
      </c>
    </row>
    <row r="52" spans="1:31" ht="93.75" x14ac:dyDescent="0.3">
      <c r="A52" s="37" t="s">
        <v>26</v>
      </c>
      <c r="B52" s="36"/>
      <c r="C52" s="36"/>
      <c r="D52" s="36"/>
      <c r="E52" s="36"/>
      <c r="F52" s="38"/>
      <c r="G52" s="3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0"/>
    </row>
    <row r="53" spans="1:31" ht="131.25" x14ac:dyDescent="0.3">
      <c r="A53" s="41" t="s">
        <v>27</v>
      </c>
      <c r="B53" s="36"/>
      <c r="C53" s="36"/>
      <c r="D53" s="36"/>
      <c r="E53" s="36"/>
      <c r="F53" s="38"/>
      <c r="G53" s="3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0"/>
    </row>
    <row r="54" spans="1:31" ht="112.5" x14ac:dyDescent="0.3">
      <c r="A54" s="37" t="s">
        <v>28</v>
      </c>
      <c r="B54" s="38">
        <f>H54+J54+L54+N54+P54+R54+T54+V54+X54+Z54+AB54+AD54</f>
        <v>0</v>
      </c>
      <c r="C54" s="38">
        <f>H54</f>
        <v>0</v>
      </c>
      <c r="D54" s="38">
        <v>0</v>
      </c>
      <c r="E54" s="38">
        <v>0</v>
      </c>
      <c r="F54" s="38" t="e">
        <f>E54/B54*100</f>
        <v>#DIV/0!</v>
      </c>
      <c r="G54" s="38" t="e">
        <f>E54/C54*100</f>
        <v>#DIV/0!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2"/>
    </row>
    <row r="55" spans="1:31" ht="141.75" x14ac:dyDescent="0.25">
      <c r="A55" s="43" t="s">
        <v>29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</row>
    <row r="56" spans="1:31" ht="112.5" x14ac:dyDescent="0.3">
      <c r="A56" s="31" t="s">
        <v>30</v>
      </c>
      <c r="B56" s="38"/>
      <c r="C56" s="38"/>
      <c r="D56" s="38"/>
      <c r="E56" s="38"/>
      <c r="F56" s="38"/>
      <c r="G56" s="3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</row>
    <row r="57" spans="1:31" ht="283.5" x14ac:dyDescent="0.25">
      <c r="A57" s="48" t="s">
        <v>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50"/>
    </row>
    <row r="58" spans="1:31" ht="18.75" x14ac:dyDescent="0.25">
      <c r="A58" s="51" t="s">
        <v>25</v>
      </c>
      <c r="B58" s="36">
        <f>B59+B60+B61+B63</f>
        <v>0</v>
      </c>
      <c r="C58" s="36">
        <f>C59+C60+C61+C63</f>
        <v>0</v>
      </c>
      <c r="D58" s="36">
        <f>D59+D60+D61+D63</f>
        <v>0</v>
      </c>
      <c r="E58" s="36">
        <f>E59+E60+E61+E63</f>
        <v>0</v>
      </c>
      <c r="F58" s="36" t="e">
        <f>E58/B58*100</f>
        <v>#DIV/0!</v>
      </c>
      <c r="G58" s="36" t="e">
        <f>E58/C58*100</f>
        <v>#DIV/0!</v>
      </c>
      <c r="H58" s="36">
        <f t="shared" ref="H58:AE58" si="29">H59+H60+H61+H63</f>
        <v>0</v>
      </c>
      <c r="I58" s="36">
        <f t="shared" si="29"/>
        <v>0</v>
      </c>
      <c r="J58" s="36">
        <f t="shared" si="29"/>
        <v>0</v>
      </c>
      <c r="K58" s="36">
        <f t="shared" si="29"/>
        <v>0</v>
      </c>
      <c r="L58" s="36">
        <f t="shared" si="29"/>
        <v>0</v>
      </c>
      <c r="M58" s="36">
        <f t="shared" si="29"/>
        <v>0</v>
      </c>
      <c r="N58" s="36">
        <f t="shared" si="29"/>
        <v>0</v>
      </c>
      <c r="O58" s="36">
        <f t="shared" si="29"/>
        <v>0</v>
      </c>
      <c r="P58" s="36">
        <f t="shared" si="29"/>
        <v>0</v>
      </c>
      <c r="Q58" s="36">
        <f t="shared" si="29"/>
        <v>0</v>
      </c>
      <c r="R58" s="36">
        <f t="shared" si="29"/>
        <v>0</v>
      </c>
      <c r="S58" s="36">
        <f t="shared" si="29"/>
        <v>0</v>
      </c>
      <c r="T58" s="36">
        <f t="shared" si="29"/>
        <v>0</v>
      </c>
      <c r="U58" s="36">
        <f t="shared" si="29"/>
        <v>0</v>
      </c>
      <c r="V58" s="36">
        <f t="shared" si="29"/>
        <v>0</v>
      </c>
      <c r="W58" s="36">
        <f t="shared" si="29"/>
        <v>0</v>
      </c>
      <c r="X58" s="36">
        <f t="shared" si="29"/>
        <v>0</v>
      </c>
      <c r="Y58" s="36">
        <f t="shared" si="29"/>
        <v>0</v>
      </c>
      <c r="Z58" s="36">
        <f t="shared" si="29"/>
        <v>0</v>
      </c>
      <c r="AA58" s="36">
        <f t="shared" si="29"/>
        <v>0</v>
      </c>
      <c r="AB58" s="36">
        <f t="shared" si="29"/>
        <v>0</v>
      </c>
      <c r="AC58" s="36">
        <f t="shared" si="29"/>
        <v>0</v>
      </c>
      <c r="AD58" s="36">
        <f t="shared" si="29"/>
        <v>0</v>
      </c>
      <c r="AE58" s="36">
        <f t="shared" si="29"/>
        <v>0</v>
      </c>
    </row>
    <row r="59" spans="1:31" ht="93.75" x14ac:dyDescent="0.3">
      <c r="A59" s="52" t="s">
        <v>26</v>
      </c>
      <c r="B59" s="36"/>
      <c r="C59" s="36"/>
      <c r="D59" s="36"/>
      <c r="E59" s="36"/>
      <c r="F59" s="38"/>
      <c r="G59" s="3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2"/>
    </row>
    <row r="60" spans="1:31" ht="131.25" x14ac:dyDescent="0.3">
      <c r="A60" s="53" t="s">
        <v>27</v>
      </c>
      <c r="B60" s="36"/>
      <c r="C60" s="36"/>
      <c r="D60" s="36"/>
      <c r="E60" s="36"/>
      <c r="F60" s="38"/>
      <c r="G60" s="3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2"/>
    </row>
    <row r="61" spans="1:31" ht="112.5" x14ac:dyDescent="0.3">
      <c r="A61" s="52" t="s">
        <v>28</v>
      </c>
      <c r="B61" s="38">
        <f>H61+J61+L61+N61+P61+R61+T61+V61+X61+Z61+AB61+AD61</f>
        <v>0</v>
      </c>
      <c r="C61" s="38">
        <f>H61</f>
        <v>0</v>
      </c>
      <c r="D61" s="38">
        <v>0</v>
      </c>
      <c r="E61" s="38">
        <v>0</v>
      </c>
      <c r="F61" s="38" t="e">
        <f>E61/B61*100</f>
        <v>#DIV/0!</v>
      </c>
      <c r="G61" s="38" t="e">
        <f>E61/C61*100</f>
        <v>#DIV/0!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2"/>
    </row>
    <row r="62" spans="1:31" ht="141.75" x14ac:dyDescent="0.25">
      <c r="A62" s="54" t="s">
        <v>29</v>
      </c>
      <c r="B62" s="38"/>
      <c r="C62" s="38"/>
      <c r="D62" s="38"/>
      <c r="E62" s="38"/>
      <c r="F62" s="38"/>
      <c r="G62" s="3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42"/>
    </row>
    <row r="63" spans="1:31" ht="112.5" x14ac:dyDescent="0.3">
      <c r="A63" s="52" t="s">
        <v>30</v>
      </c>
      <c r="B63" s="38"/>
      <c r="C63" s="38"/>
      <c r="D63" s="38"/>
      <c r="E63" s="38"/>
      <c r="F63" s="38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2"/>
    </row>
    <row r="64" spans="1:31" ht="20.25" x14ac:dyDescent="0.25">
      <c r="A64" s="32" t="s">
        <v>38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4"/>
    </row>
    <row r="65" spans="1:31" ht="18.75" x14ac:dyDescent="0.25">
      <c r="A65" s="23" t="s">
        <v>25</v>
      </c>
      <c r="B65" s="36">
        <f>B66+B67+B68+B70</f>
        <v>0</v>
      </c>
      <c r="C65" s="36">
        <f t="shared" ref="C65:E65" si="30">C66+C67+C68+C70</f>
        <v>0</v>
      </c>
      <c r="D65" s="36">
        <f t="shared" si="30"/>
        <v>0</v>
      </c>
      <c r="E65" s="36">
        <f t="shared" si="30"/>
        <v>0</v>
      </c>
      <c r="F65" s="36" t="e">
        <f t="shared" ref="F65" si="31">E65/B65*100</f>
        <v>#DIV/0!</v>
      </c>
      <c r="G65" s="36" t="e">
        <f t="shared" ref="G65" si="32">E65/C65*100</f>
        <v>#DIV/0!</v>
      </c>
      <c r="H65" s="36">
        <f>H66+H67+H68+H70</f>
        <v>0</v>
      </c>
      <c r="I65" s="36">
        <f t="shared" ref="I65:AE65" si="33">I66+I67+I68+I70</f>
        <v>0</v>
      </c>
      <c r="J65" s="36">
        <f t="shared" si="33"/>
        <v>0</v>
      </c>
      <c r="K65" s="36">
        <f t="shared" si="33"/>
        <v>0</v>
      </c>
      <c r="L65" s="36">
        <f t="shared" si="33"/>
        <v>0</v>
      </c>
      <c r="M65" s="36">
        <f t="shared" si="33"/>
        <v>0</v>
      </c>
      <c r="N65" s="36">
        <f t="shared" si="33"/>
        <v>0</v>
      </c>
      <c r="O65" s="36">
        <f t="shared" si="33"/>
        <v>0</v>
      </c>
      <c r="P65" s="36">
        <f t="shared" si="33"/>
        <v>0</v>
      </c>
      <c r="Q65" s="36">
        <f t="shared" si="33"/>
        <v>0</v>
      </c>
      <c r="R65" s="36">
        <f t="shared" si="33"/>
        <v>0</v>
      </c>
      <c r="S65" s="36">
        <f t="shared" si="33"/>
        <v>0</v>
      </c>
      <c r="T65" s="36">
        <f t="shared" si="33"/>
        <v>0</v>
      </c>
      <c r="U65" s="36">
        <f t="shared" si="33"/>
        <v>0</v>
      </c>
      <c r="V65" s="36">
        <f t="shared" si="33"/>
        <v>0</v>
      </c>
      <c r="W65" s="36">
        <f t="shared" si="33"/>
        <v>0</v>
      </c>
      <c r="X65" s="36">
        <f t="shared" si="33"/>
        <v>0</v>
      </c>
      <c r="Y65" s="36">
        <f t="shared" si="33"/>
        <v>0</v>
      </c>
      <c r="Z65" s="36">
        <f t="shared" si="33"/>
        <v>0</v>
      </c>
      <c r="AA65" s="36">
        <f t="shared" si="33"/>
        <v>0</v>
      </c>
      <c r="AB65" s="36">
        <f t="shared" si="33"/>
        <v>0</v>
      </c>
      <c r="AC65" s="36">
        <f t="shared" si="33"/>
        <v>0</v>
      </c>
      <c r="AD65" s="36">
        <f t="shared" si="33"/>
        <v>0</v>
      </c>
      <c r="AE65" s="36">
        <f t="shared" si="33"/>
        <v>0</v>
      </c>
    </row>
    <row r="66" spans="1:31" ht="93.75" x14ac:dyDescent="0.3">
      <c r="A66" s="37" t="s">
        <v>26</v>
      </c>
      <c r="B66" s="36"/>
      <c r="C66" s="36"/>
      <c r="D66" s="36"/>
      <c r="E66" s="36"/>
      <c r="F66" s="38"/>
      <c r="G66" s="38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0"/>
    </row>
    <row r="67" spans="1:31" ht="131.25" x14ac:dyDescent="0.3">
      <c r="A67" s="41" t="s">
        <v>27</v>
      </c>
      <c r="B67" s="36"/>
      <c r="C67" s="36"/>
      <c r="D67" s="36"/>
      <c r="E67" s="36"/>
      <c r="F67" s="38"/>
      <c r="G67" s="38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0"/>
    </row>
    <row r="68" spans="1:31" ht="112.5" x14ac:dyDescent="0.3">
      <c r="A68" s="37" t="s">
        <v>28</v>
      </c>
      <c r="B68" s="38">
        <f>H68+J68+L68+N68+P68+R68+T68+V68+X68+Z68+AB68+AD68</f>
        <v>0</v>
      </c>
      <c r="C68" s="38">
        <f>H68</f>
        <v>0</v>
      </c>
      <c r="D68" s="38">
        <v>0</v>
      </c>
      <c r="E68" s="38">
        <f>I68+K68+M68+O68+Q68+S68+U68+W68+Y68+AA68+AC68+AE68</f>
        <v>0</v>
      </c>
      <c r="F68" s="38" t="e">
        <f>E68/B68*100</f>
        <v>#DIV/0!</v>
      </c>
      <c r="G68" s="38" t="e">
        <f>E68/C68*100</f>
        <v>#DIV/0!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2"/>
    </row>
    <row r="69" spans="1:31" ht="141.75" x14ac:dyDescent="0.25">
      <c r="A69" s="43" t="s">
        <v>29</v>
      </c>
      <c r="B69" s="38"/>
      <c r="C69" s="38"/>
      <c r="D69" s="38"/>
      <c r="E69" s="38"/>
      <c r="F69" s="38"/>
      <c r="G69" s="38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0"/>
    </row>
    <row r="70" spans="1:31" ht="112.5" x14ac:dyDescent="0.3">
      <c r="A70" s="31" t="s">
        <v>30</v>
      </c>
      <c r="B70" s="38"/>
      <c r="C70" s="38"/>
      <c r="D70" s="38"/>
      <c r="E70" s="38"/>
      <c r="F70" s="38"/>
      <c r="G70" s="38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40"/>
    </row>
    <row r="71" spans="1:31" ht="20.25" x14ac:dyDescent="0.25">
      <c r="A71" s="32" t="s">
        <v>39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4"/>
    </row>
    <row r="72" spans="1:31" ht="18.75" x14ac:dyDescent="0.25">
      <c r="A72" s="23" t="s">
        <v>25</v>
      </c>
      <c r="B72" s="36">
        <f>B73+B74+B75+B77</f>
        <v>602</v>
      </c>
      <c r="C72" s="36">
        <f t="shared" ref="C72:E72" si="34">C73+C74+C75+C77</f>
        <v>602</v>
      </c>
      <c r="D72" s="36">
        <f t="shared" si="34"/>
        <v>602</v>
      </c>
      <c r="E72" s="36">
        <f t="shared" si="34"/>
        <v>602</v>
      </c>
      <c r="F72" s="36">
        <f t="shared" ref="F72" si="35">E72/B72*100</f>
        <v>100</v>
      </c>
      <c r="G72" s="36">
        <f t="shared" ref="G72" si="36">E72/C72*100</f>
        <v>100</v>
      </c>
      <c r="H72" s="36">
        <f>H73+H74+H75+H77</f>
        <v>0</v>
      </c>
      <c r="I72" s="36">
        <f t="shared" ref="I72:AE72" si="37">I73+I74+I75+I76+I77</f>
        <v>0</v>
      </c>
      <c r="J72" s="36">
        <f t="shared" si="37"/>
        <v>0</v>
      </c>
      <c r="K72" s="36">
        <f t="shared" si="37"/>
        <v>0</v>
      </c>
      <c r="L72" s="36">
        <f t="shared" si="37"/>
        <v>0</v>
      </c>
      <c r="M72" s="36">
        <f t="shared" si="37"/>
        <v>0</v>
      </c>
      <c r="N72" s="36">
        <f t="shared" si="37"/>
        <v>0</v>
      </c>
      <c r="O72" s="36">
        <f t="shared" si="37"/>
        <v>0</v>
      </c>
      <c r="P72" s="36">
        <f t="shared" si="37"/>
        <v>602</v>
      </c>
      <c r="Q72" s="36">
        <f t="shared" si="37"/>
        <v>0</v>
      </c>
      <c r="R72" s="36">
        <f t="shared" si="37"/>
        <v>0</v>
      </c>
      <c r="S72" s="36">
        <f t="shared" si="37"/>
        <v>602</v>
      </c>
      <c r="T72" s="36">
        <f t="shared" si="37"/>
        <v>0</v>
      </c>
      <c r="U72" s="36">
        <f t="shared" si="37"/>
        <v>0</v>
      </c>
      <c r="V72" s="36">
        <f t="shared" si="37"/>
        <v>0</v>
      </c>
      <c r="W72" s="36">
        <f t="shared" si="37"/>
        <v>0</v>
      </c>
      <c r="X72" s="36">
        <f t="shared" si="37"/>
        <v>0</v>
      </c>
      <c r="Y72" s="36">
        <f t="shared" si="37"/>
        <v>0</v>
      </c>
      <c r="Z72" s="36">
        <f t="shared" si="37"/>
        <v>0</v>
      </c>
      <c r="AA72" s="36">
        <f t="shared" si="37"/>
        <v>0</v>
      </c>
      <c r="AB72" s="36">
        <f t="shared" si="37"/>
        <v>0</v>
      </c>
      <c r="AC72" s="36">
        <f t="shared" si="37"/>
        <v>0</v>
      </c>
      <c r="AD72" s="36">
        <f t="shared" si="37"/>
        <v>0</v>
      </c>
      <c r="AE72" s="36">
        <f t="shared" si="37"/>
        <v>0</v>
      </c>
    </row>
    <row r="73" spans="1:31" ht="93.75" x14ac:dyDescent="0.3">
      <c r="A73" s="37" t="s">
        <v>26</v>
      </c>
      <c r="B73" s="35"/>
      <c r="C73" s="35"/>
      <c r="D73" s="35"/>
      <c r="E73" s="35"/>
      <c r="F73" s="38"/>
      <c r="G73" s="38"/>
      <c r="H73" s="47"/>
      <c r="I73" s="55"/>
      <c r="J73" s="55"/>
      <c r="K73" s="47"/>
      <c r="L73" s="55"/>
      <c r="M73" s="55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55"/>
      <c r="AC73" s="55"/>
      <c r="AD73" s="55"/>
      <c r="AE73" s="40"/>
    </row>
    <row r="74" spans="1:31" ht="131.25" x14ac:dyDescent="0.3">
      <c r="A74" s="41" t="s">
        <v>27</v>
      </c>
      <c r="B74" s="35"/>
      <c r="C74" s="35"/>
      <c r="D74" s="35"/>
      <c r="E74" s="35"/>
      <c r="F74" s="38"/>
      <c r="G74" s="38"/>
      <c r="H74" s="47"/>
      <c r="I74" s="55"/>
      <c r="J74" s="55"/>
      <c r="K74" s="47"/>
      <c r="L74" s="55"/>
      <c r="M74" s="55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55"/>
      <c r="AC74" s="55"/>
      <c r="AD74" s="55"/>
      <c r="AE74" s="40"/>
    </row>
    <row r="75" spans="1:31" ht="112.5" x14ac:dyDescent="0.3">
      <c r="A75" s="37" t="s">
        <v>28</v>
      </c>
      <c r="B75" s="38">
        <f>H75+J75+L75+N75+P75+R75+T75+V75+X75+Z75+AB75+AD75</f>
        <v>602</v>
      </c>
      <c r="C75" s="38">
        <f>H75+J75+L75+N75+P75+R75+T75+V75+X75</f>
        <v>602</v>
      </c>
      <c r="D75" s="38">
        <f>E75</f>
        <v>602</v>
      </c>
      <c r="E75" s="38">
        <f>I75+K75+M75+O75+Q75+S75+U75+W75++Y75+AA75+AC75+AE75</f>
        <v>602</v>
      </c>
      <c r="F75" s="38">
        <f>E75/B75*100</f>
        <v>100</v>
      </c>
      <c r="G75" s="38">
        <f>E75/C75*100</f>
        <v>100</v>
      </c>
      <c r="H75" s="38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602</v>
      </c>
      <c r="Q75" s="56">
        <v>0</v>
      </c>
      <c r="R75" s="56">
        <v>0</v>
      </c>
      <c r="S75" s="56">
        <v>602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/>
      <c r="AA75" s="56"/>
      <c r="AB75" s="56"/>
      <c r="AC75" s="56"/>
      <c r="AD75" s="56"/>
      <c r="AE75" s="42"/>
    </row>
    <row r="76" spans="1:31" ht="141.75" x14ac:dyDescent="0.25">
      <c r="A76" s="43" t="s">
        <v>29</v>
      </c>
      <c r="B76" s="46"/>
      <c r="C76" s="46"/>
      <c r="D76" s="46"/>
      <c r="E76" s="46"/>
      <c r="F76" s="46"/>
      <c r="G76" s="46"/>
      <c r="H76" s="38"/>
      <c r="I76" s="57"/>
      <c r="J76" s="57"/>
      <c r="K76" s="56"/>
      <c r="L76" s="57"/>
      <c r="M76" s="57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7"/>
      <c r="AC76" s="57"/>
      <c r="AD76" s="57"/>
      <c r="AE76" s="40"/>
    </row>
    <row r="77" spans="1:31" ht="112.5" x14ac:dyDescent="0.3">
      <c r="A77" s="31" t="s">
        <v>30</v>
      </c>
      <c r="B77" s="46"/>
      <c r="C77" s="46"/>
      <c r="D77" s="46"/>
      <c r="E77" s="46"/>
      <c r="F77" s="46"/>
      <c r="G77" s="46"/>
      <c r="H77" s="38"/>
      <c r="I77" s="57"/>
      <c r="J77" s="57"/>
      <c r="K77" s="56"/>
      <c r="L77" s="57"/>
      <c r="M77" s="57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7"/>
      <c r="AC77" s="57"/>
      <c r="AD77" s="57"/>
      <c r="AE77" s="40"/>
    </row>
    <row r="78" spans="1:31" ht="20.25" x14ac:dyDescent="0.25">
      <c r="A78" s="32" t="s">
        <v>40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4"/>
    </row>
    <row r="79" spans="1:31" ht="18.75" x14ac:dyDescent="0.25">
      <c r="A79" s="23" t="s">
        <v>25</v>
      </c>
      <c r="B79" s="36">
        <f>B80+B81+B82+B84</f>
        <v>602</v>
      </c>
      <c r="C79" s="36">
        <f t="shared" ref="C79:E79" si="38">C80+C81+C82+C84</f>
        <v>602</v>
      </c>
      <c r="D79" s="36">
        <f t="shared" si="38"/>
        <v>602</v>
      </c>
      <c r="E79" s="36">
        <f t="shared" si="38"/>
        <v>602</v>
      </c>
      <c r="F79" s="36">
        <f t="shared" ref="F79" si="39">E79/B79*100</f>
        <v>100</v>
      </c>
      <c r="G79" s="36">
        <f t="shared" ref="G79" si="40">E79/C79*100</f>
        <v>100</v>
      </c>
      <c r="H79" s="36">
        <f>H80+H81+H82+H84</f>
        <v>0</v>
      </c>
      <c r="I79" s="36">
        <f t="shared" ref="I79:AE79" si="41">I80+I81+I82+I84</f>
        <v>0</v>
      </c>
      <c r="J79" s="36">
        <f t="shared" si="41"/>
        <v>0</v>
      </c>
      <c r="K79" s="36">
        <f t="shared" si="41"/>
        <v>0</v>
      </c>
      <c r="L79" s="36">
        <f t="shared" si="41"/>
        <v>0</v>
      </c>
      <c r="M79" s="36">
        <f t="shared" si="41"/>
        <v>0</v>
      </c>
      <c r="N79" s="36">
        <f t="shared" si="41"/>
        <v>0</v>
      </c>
      <c r="O79" s="36">
        <f t="shared" si="41"/>
        <v>0</v>
      </c>
      <c r="P79" s="36">
        <f t="shared" si="41"/>
        <v>0</v>
      </c>
      <c r="Q79" s="36">
        <f t="shared" si="41"/>
        <v>0</v>
      </c>
      <c r="R79" s="36">
        <f t="shared" si="41"/>
        <v>602</v>
      </c>
      <c r="S79" s="36">
        <f t="shared" si="41"/>
        <v>602</v>
      </c>
      <c r="T79" s="36">
        <f t="shared" si="41"/>
        <v>0</v>
      </c>
      <c r="U79" s="36">
        <f t="shared" si="41"/>
        <v>0</v>
      </c>
      <c r="V79" s="36">
        <f t="shared" si="41"/>
        <v>0</v>
      </c>
      <c r="W79" s="36">
        <f t="shared" si="41"/>
        <v>0</v>
      </c>
      <c r="X79" s="36">
        <f t="shared" si="41"/>
        <v>0</v>
      </c>
      <c r="Y79" s="36">
        <f t="shared" si="41"/>
        <v>0</v>
      </c>
      <c r="Z79" s="36">
        <f t="shared" si="41"/>
        <v>0</v>
      </c>
      <c r="AA79" s="36">
        <f t="shared" si="41"/>
        <v>0</v>
      </c>
      <c r="AB79" s="36">
        <f t="shared" si="41"/>
        <v>0</v>
      </c>
      <c r="AC79" s="36">
        <f t="shared" si="41"/>
        <v>0</v>
      </c>
      <c r="AD79" s="36">
        <f t="shared" si="41"/>
        <v>0</v>
      </c>
      <c r="AE79" s="36">
        <f t="shared" si="41"/>
        <v>0</v>
      </c>
    </row>
    <row r="80" spans="1:31" ht="93.75" x14ac:dyDescent="0.3">
      <c r="A80" s="37" t="s">
        <v>26</v>
      </c>
      <c r="B80" s="36"/>
      <c r="C80" s="36"/>
      <c r="D80" s="36"/>
      <c r="E80" s="36"/>
      <c r="F80" s="38"/>
      <c r="G80" s="38"/>
      <c r="H80" s="36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42"/>
    </row>
    <row r="81" spans="1:31" ht="131.25" x14ac:dyDescent="0.3">
      <c r="A81" s="41" t="s">
        <v>27</v>
      </c>
      <c r="B81" s="38"/>
      <c r="C81" s="38"/>
      <c r="D81" s="38"/>
      <c r="E81" s="38"/>
      <c r="F81" s="38"/>
      <c r="G81" s="38"/>
      <c r="H81" s="38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42"/>
    </row>
    <row r="82" spans="1:31" ht="112.5" x14ac:dyDescent="0.3">
      <c r="A82" s="37" t="s">
        <v>28</v>
      </c>
      <c r="B82" s="38">
        <f>H82+J82+L82+N82+P82+R82+T82+V82+X82+Z82+AB82+AD82</f>
        <v>602</v>
      </c>
      <c r="C82" s="38">
        <f>H82+J82+L82+N82+P82+R82+T82+V82+X82</f>
        <v>602</v>
      </c>
      <c r="D82" s="38">
        <f>E82</f>
        <v>602</v>
      </c>
      <c r="E82" s="38">
        <f>I82+K82+M82+O82+Q82+S82+U82+W82+Y82+AA82+AC82+AE82</f>
        <v>602</v>
      </c>
      <c r="F82" s="38">
        <f>E82/B82*100</f>
        <v>100</v>
      </c>
      <c r="G82" s="38">
        <f>E82/C82*100</f>
        <v>100</v>
      </c>
      <c r="H82" s="38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602</v>
      </c>
      <c r="S82" s="56">
        <v>602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/>
      <c r="AA82" s="56"/>
      <c r="AB82" s="56"/>
      <c r="AC82" s="56"/>
      <c r="AD82" s="56"/>
      <c r="AE82" s="42"/>
    </row>
    <row r="83" spans="1:31" ht="141.75" x14ac:dyDescent="0.25">
      <c r="A83" s="43" t="s">
        <v>29</v>
      </c>
      <c r="B83" s="38"/>
      <c r="C83" s="38"/>
      <c r="D83" s="38"/>
      <c r="E83" s="38"/>
      <c r="F83" s="38"/>
      <c r="G83" s="38"/>
      <c r="H83" s="38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42"/>
    </row>
    <row r="84" spans="1:31" ht="112.5" x14ac:dyDescent="0.3">
      <c r="A84" s="31" t="s">
        <v>30</v>
      </c>
      <c r="B84" s="38"/>
      <c r="C84" s="38"/>
      <c r="D84" s="38"/>
      <c r="E84" s="38"/>
      <c r="F84" s="38"/>
      <c r="G84" s="38"/>
      <c r="H84" s="38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42"/>
    </row>
    <row r="85" spans="1:31" ht="20.25" x14ac:dyDescent="0.25">
      <c r="A85" s="32" t="s">
        <v>41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4"/>
    </row>
    <row r="86" spans="1:31" ht="18.75" x14ac:dyDescent="0.25">
      <c r="A86" s="45" t="s">
        <v>25</v>
      </c>
      <c r="B86" s="36">
        <f>B87+B88+B89+B91</f>
        <v>0</v>
      </c>
      <c r="C86" s="36">
        <f t="shared" ref="C86:AE86" si="42">C87+C88+C89+C91</f>
        <v>0</v>
      </c>
      <c r="D86" s="36">
        <f t="shared" si="42"/>
        <v>0</v>
      </c>
      <c r="E86" s="36">
        <f t="shared" si="42"/>
        <v>0</v>
      </c>
      <c r="F86" s="36" t="e">
        <f t="shared" ref="F86" si="43">E86/B86*100</f>
        <v>#DIV/0!</v>
      </c>
      <c r="G86" s="36" t="e">
        <f t="shared" ref="G86" si="44">E86/C86*100</f>
        <v>#DIV/0!</v>
      </c>
      <c r="H86" s="36">
        <f t="shared" si="42"/>
        <v>0</v>
      </c>
      <c r="I86" s="36">
        <f t="shared" si="42"/>
        <v>0</v>
      </c>
      <c r="J86" s="36">
        <f t="shared" si="42"/>
        <v>0</v>
      </c>
      <c r="K86" s="36">
        <f t="shared" si="42"/>
        <v>0</v>
      </c>
      <c r="L86" s="36">
        <f t="shared" si="42"/>
        <v>0</v>
      </c>
      <c r="M86" s="36">
        <f t="shared" si="42"/>
        <v>0</v>
      </c>
      <c r="N86" s="36">
        <f t="shared" si="42"/>
        <v>0</v>
      </c>
      <c r="O86" s="36">
        <f t="shared" si="42"/>
        <v>0</v>
      </c>
      <c r="P86" s="36">
        <f t="shared" si="42"/>
        <v>0</v>
      </c>
      <c r="Q86" s="36">
        <f t="shared" si="42"/>
        <v>0</v>
      </c>
      <c r="R86" s="36">
        <f t="shared" si="42"/>
        <v>0</v>
      </c>
      <c r="S86" s="36">
        <f t="shared" si="42"/>
        <v>0</v>
      </c>
      <c r="T86" s="36">
        <f t="shared" si="42"/>
        <v>0</v>
      </c>
      <c r="U86" s="36">
        <f t="shared" si="42"/>
        <v>0</v>
      </c>
      <c r="V86" s="36">
        <f t="shared" si="42"/>
        <v>0</v>
      </c>
      <c r="W86" s="36">
        <f t="shared" si="42"/>
        <v>0</v>
      </c>
      <c r="X86" s="36">
        <f t="shared" si="42"/>
        <v>0</v>
      </c>
      <c r="Y86" s="36">
        <f t="shared" si="42"/>
        <v>0</v>
      </c>
      <c r="Z86" s="36">
        <f t="shared" si="42"/>
        <v>0</v>
      </c>
      <c r="AA86" s="36">
        <f t="shared" si="42"/>
        <v>0</v>
      </c>
      <c r="AB86" s="36">
        <f t="shared" si="42"/>
        <v>0</v>
      </c>
      <c r="AC86" s="36">
        <f t="shared" si="42"/>
        <v>0</v>
      </c>
      <c r="AD86" s="36">
        <f t="shared" si="42"/>
        <v>0</v>
      </c>
      <c r="AE86" s="36">
        <f t="shared" si="42"/>
        <v>0</v>
      </c>
    </row>
    <row r="87" spans="1:31" ht="93.75" x14ac:dyDescent="0.3">
      <c r="A87" s="37" t="s">
        <v>26</v>
      </c>
      <c r="B87" s="38"/>
      <c r="C87" s="38"/>
      <c r="D87" s="38"/>
      <c r="E87" s="38"/>
      <c r="F87" s="38"/>
      <c r="G87" s="38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42"/>
    </row>
    <row r="88" spans="1:31" ht="131.25" x14ac:dyDescent="0.3">
      <c r="A88" s="41" t="s">
        <v>27</v>
      </c>
      <c r="B88" s="38"/>
      <c r="C88" s="38"/>
      <c r="D88" s="38"/>
      <c r="E88" s="38"/>
      <c r="F88" s="38"/>
      <c r="G88" s="38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42"/>
    </row>
    <row r="89" spans="1:31" ht="112.5" x14ac:dyDescent="0.3">
      <c r="A89" s="37" t="s">
        <v>28</v>
      </c>
      <c r="B89" s="38">
        <f>H89+J89+L89+N89+P89+R89+T89+V89+X89+Z89+AB89+AD89</f>
        <v>0</v>
      </c>
      <c r="C89" s="38">
        <f>H89</f>
        <v>0</v>
      </c>
      <c r="D89" s="38">
        <v>0</v>
      </c>
      <c r="E89" s="38">
        <v>0</v>
      </c>
      <c r="F89" s="38" t="e">
        <f>E89/B89*100</f>
        <v>#DIV/0!</v>
      </c>
      <c r="G89" s="38" t="e">
        <f>E89/C89*100</f>
        <v>#DIV/0!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2"/>
    </row>
    <row r="90" spans="1:31" ht="141.75" x14ac:dyDescent="0.25">
      <c r="A90" s="43" t="s">
        <v>29</v>
      </c>
      <c r="B90" s="38"/>
      <c r="C90" s="38"/>
      <c r="D90" s="38"/>
      <c r="E90" s="38"/>
      <c r="F90" s="38"/>
      <c r="G90" s="38"/>
      <c r="H90" s="39"/>
      <c r="I90" s="44"/>
      <c r="J90" s="44"/>
      <c r="K90" s="39"/>
      <c r="L90" s="44"/>
      <c r="M90" s="44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44"/>
      <c r="AE90" s="40"/>
    </row>
    <row r="91" spans="1:31" ht="112.5" x14ac:dyDescent="0.3">
      <c r="A91" s="31" t="s">
        <v>30</v>
      </c>
      <c r="B91" s="38"/>
      <c r="C91" s="38"/>
      <c r="D91" s="38"/>
      <c r="E91" s="38"/>
      <c r="F91" s="38"/>
      <c r="G91" s="38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40"/>
    </row>
    <row r="92" spans="1:31" ht="263.25" x14ac:dyDescent="0.25">
      <c r="A92" s="48" t="s">
        <v>42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</row>
    <row r="93" spans="1:31" ht="18.75" x14ac:dyDescent="0.25">
      <c r="A93" s="51" t="s">
        <v>25</v>
      </c>
      <c r="B93" s="36">
        <f>B94+B95+B96+B98</f>
        <v>0</v>
      </c>
      <c r="C93" s="36">
        <f>C94+C95+C96+C98</f>
        <v>0</v>
      </c>
      <c r="D93" s="36">
        <f>D94+D95+D96+D98</f>
        <v>0</v>
      </c>
      <c r="E93" s="36">
        <f>E94+E95+E96+E98</f>
        <v>0</v>
      </c>
      <c r="F93" s="36" t="e">
        <f>E93/B93*100</f>
        <v>#DIV/0!</v>
      </c>
      <c r="G93" s="36" t="e">
        <f>E93/C93*100</f>
        <v>#DIV/0!</v>
      </c>
      <c r="H93" s="36">
        <f t="shared" ref="H93:AE93" si="45">H94+H95+H96+H98</f>
        <v>0</v>
      </c>
      <c r="I93" s="36">
        <f t="shared" si="45"/>
        <v>0</v>
      </c>
      <c r="J93" s="36">
        <f t="shared" si="45"/>
        <v>0</v>
      </c>
      <c r="K93" s="36">
        <f t="shared" si="45"/>
        <v>0</v>
      </c>
      <c r="L93" s="36">
        <f t="shared" si="45"/>
        <v>0</v>
      </c>
      <c r="M93" s="36">
        <f t="shared" si="45"/>
        <v>0</v>
      </c>
      <c r="N93" s="36">
        <f t="shared" si="45"/>
        <v>0</v>
      </c>
      <c r="O93" s="36">
        <f t="shared" si="45"/>
        <v>0</v>
      </c>
      <c r="P93" s="36">
        <f t="shared" si="45"/>
        <v>0</v>
      </c>
      <c r="Q93" s="36">
        <f t="shared" si="45"/>
        <v>0</v>
      </c>
      <c r="R93" s="36">
        <f t="shared" si="45"/>
        <v>0</v>
      </c>
      <c r="S93" s="36">
        <f t="shared" si="45"/>
        <v>0</v>
      </c>
      <c r="T93" s="36">
        <f t="shared" si="45"/>
        <v>0</v>
      </c>
      <c r="U93" s="36">
        <f t="shared" si="45"/>
        <v>0</v>
      </c>
      <c r="V93" s="36">
        <f t="shared" si="45"/>
        <v>0</v>
      </c>
      <c r="W93" s="36">
        <f t="shared" si="45"/>
        <v>0</v>
      </c>
      <c r="X93" s="36">
        <f t="shared" si="45"/>
        <v>0</v>
      </c>
      <c r="Y93" s="36">
        <f t="shared" si="45"/>
        <v>0</v>
      </c>
      <c r="Z93" s="36">
        <f t="shared" si="45"/>
        <v>0</v>
      </c>
      <c r="AA93" s="36">
        <f t="shared" si="45"/>
        <v>0</v>
      </c>
      <c r="AB93" s="36">
        <f t="shared" si="45"/>
        <v>0</v>
      </c>
      <c r="AC93" s="36">
        <f t="shared" si="45"/>
        <v>0</v>
      </c>
      <c r="AD93" s="36">
        <f t="shared" si="45"/>
        <v>0</v>
      </c>
      <c r="AE93" s="36">
        <f t="shared" si="45"/>
        <v>0</v>
      </c>
    </row>
    <row r="94" spans="1:31" ht="93.75" x14ac:dyDescent="0.3">
      <c r="A94" s="52" t="s">
        <v>26</v>
      </c>
      <c r="B94" s="38"/>
      <c r="C94" s="38"/>
      <c r="D94" s="38"/>
      <c r="E94" s="38"/>
      <c r="F94" s="38"/>
      <c r="G94" s="38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42"/>
    </row>
    <row r="95" spans="1:31" ht="131.25" x14ac:dyDescent="0.3">
      <c r="A95" s="53" t="s">
        <v>27</v>
      </c>
      <c r="B95" s="38"/>
      <c r="C95" s="38"/>
      <c r="D95" s="38"/>
      <c r="E95" s="38"/>
      <c r="F95" s="38"/>
      <c r="G95" s="38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42"/>
    </row>
    <row r="96" spans="1:31" ht="112.5" x14ac:dyDescent="0.3">
      <c r="A96" s="52" t="s">
        <v>28</v>
      </c>
      <c r="B96" s="38">
        <f>H96+J96+L96+N96+P96+R96+T96+V96+X96+Z96+AB96+AD96</f>
        <v>0</v>
      </c>
      <c r="C96" s="38">
        <f>H96</f>
        <v>0</v>
      </c>
      <c r="D96" s="38">
        <v>0</v>
      </c>
      <c r="E96" s="38">
        <v>0</v>
      </c>
      <c r="F96" s="38" t="e">
        <f>E96/B96*100</f>
        <v>#DIV/0!</v>
      </c>
      <c r="G96" s="38" t="e">
        <f>E96/C96*100</f>
        <v>#DIV/0!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42"/>
    </row>
    <row r="97" spans="1:31" ht="141.75" x14ac:dyDescent="0.25">
      <c r="A97" s="54" t="s">
        <v>29</v>
      </c>
      <c r="B97" s="38"/>
      <c r="C97" s="38"/>
      <c r="D97" s="38"/>
      <c r="E97" s="38"/>
      <c r="F97" s="38"/>
      <c r="G97" s="38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42"/>
    </row>
    <row r="98" spans="1:31" ht="112.5" x14ac:dyDescent="0.3">
      <c r="A98" s="52" t="s">
        <v>30</v>
      </c>
      <c r="B98" s="38"/>
      <c r="C98" s="38"/>
      <c r="D98" s="38"/>
      <c r="E98" s="38"/>
      <c r="F98" s="38"/>
      <c r="G98" s="38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42"/>
    </row>
    <row r="99" spans="1:31" ht="131.25" x14ac:dyDescent="0.3">
      <c r="A99" s="59" t="s">
        <v>43</v>
      </c>
      <c r="B99" s="60">
        <f>B100+B101+B102+B104</f>
        <v>1800.1</v>
      </c>
      <c r="C99" s="60">
        <f t="shared" ref="C99:E99" si="46">C100+C101+C102+C104</f>
        <v>1800.1</v>
      </c>
      <c r="D99" s="60">
        <f t="shared" si="46"/>
        <v>1663.2</v>
      </c>
      <c r="E99" s="60">
        <f t="shared" si="46"/>
        <v>1663.2</v>
      </c>
      <c r="F99" s="60">
        <f t="shared" ref="F99:F102" si="47">E99/B99*100</f>
        <v>92.394866951836022</v>
      </c>
      <c r="G99" s="60">
        <f t="shared" ref="G99:G102" si="48">E99/C99*100</f>
        <v>92.394866951836022</v>
      </c>
      <c r="H99" s="60">
        <f>H100+H101+H102+H104</f>
        <v>0</v>
      </c>
      <c r="I99" s="60">
        <f t="shared" ref="I99:AE99" si="49">I100+I101+I102+I104</f>
        <v>0</v>
      </c>
      <c r="J99" s="60">
        <f t="shared" si="49"/>
        <v>0</v>
      </c>
      <c r="K99" s="60">
        <f t="shared" si="49"/>
        <v>0</v>
      </c>
      <c r="L99" s="60">
        <f t="shared" si="49"/>
        <v>0</v>
      </c>
      <c r="M99" s="60">
        <f t="shared" si="49"/>
        <v>0</v>
      </c>
      <c r="N99" s="60">
        <f t="shared" si="49"/>
        <v>0</v>
      </c>
      <c r="O99" s="60">
        <f t="shared" si="49"/>
        <v>0</v>
      </c>
      <c r="P99" s="60">
        <f t="shared" si="49"/>
        <v>602</v>
      </c>
      <c r="Q99" s="60">
        <f t="shared" si="49"/>
        <v>0</v>
      </c>
      <c r="R99" s="60">
        <f t="shared" si="49"/>
        <v>650</v>
      </c>
      <c r="S99" s="60">
        <f t="shared" si="49"/>
        <v>1204</v>
      </c>
      <c r="T99" s="60">
        <f t="shared" si="49"/>
        <v>0</v>
      </c>
      <c r="U99" s="60">
        <f t="shared" si="49"/>
        <v>0</v>
      </c>
      <c r="V99" s="60">
        <f t="shared" si="49"/>
        <v>548.1</v>
      </c>
      <c r="W99" s="60">
        <f t="shared" si="49"/>
        <v>0</v>
      </c>
      <c r="X99" s="60">
        <f t="shared" si="49"/>
        <v>0</v>
      </c>
      <c r="Y99" s="60">
        <f t="shared" si="49"/>
        <v>459.2</v>
      </c>
      <c r="Z99" s="60">
        <f t="shared" si="49"/>
        <v>0</v>
      </c>
      <c r="AA99" s="60">
        <f t="shared" si="49"/>
        <v>0</v>
      </c>
      <c r="AB99" s="60">
        <f t="shared" si="49"/>
        <v>0</v>
      </c>
      <c r="AC99" s="60">
        <f t="shared" si="49"/>
        <v>0</v>
      </c>
      <c r="AD99" s="60">
        <f t="shared" si="49"/>
        <v>0</v>
      </c>
      <c r="AE99" s="60">
        <f t="shared" si="49"/>
        <v>0</v>
      </c>
    </row>
    <row r="100" spans="1:31" ht="93.75" x14ac:dyDescent="0.3">
      <c r="A100" s="37" t="s">
        <v>26</v>
      </c>
      <c r="B100" s="29">
        <v>0</v>
      </c>
      <c r="C100" s="29">
        <v>0</v>
      </c>
      <c r="D100" s="29">
        <v>0</v>
      </c>
      <c r="E100" s="29">
        <v>0</v>
      </c>
      <c r="F100" s="25"/>
      <c r="G100" s="25"/>
      <c r="H100" s="29">
        <f t="shared" ref="H100:AE104" si="50">H10</f>
        <v>0</v>
      </c>
      <c r="I100" s="29">
        <f t="shared" si="50"/>
        <v>0</v>
      </c>
      <c r="J100" s="29">
        <f t="shared" si="50"/>
        <v>0</v>
      </c>
      <c r="K100" s="29">
        <f t="shared" si="50"/>
        <v>0</v>
      </c>
      <c r="L100" s="29">
        <f t="shared" si="50"/>
        <v>0</v>
      </c>
      <c r="M100" s="29">
        <f t="shared" si="50"/>
        <v>0</v>
      </c>
      <c r="N100" s="29">
        <f t="shared" si="50"/>
        <v>0</v>
      </c>
      <c r="O100" s="29">
        <f t="shared" si="50"/>
        <v>0</v>
      </c>
      <c r="P100" s="29">
        <f t="shared" si="50"/>
        <v>0</v>
      </c>
      <c r="Q100" s="29">
        <f t="shared" si="50"/>
        <v>0</v>
      </c>
      <c r="R100" s="29">
        <f t="shared" si="50"/>
        <v>0</v>
      </c>
      <c r="S100" s="29">
        <f t="shared" si="50"/>
        <v>0</v>
      </c>
      <c r="T100" s="29">
        <f t="shared" si="50"/>
        <v>0</v>
      </c>
      <c r="U100" s="29">
        <f t="shared" si="50"/>
        <v>0</v>
      </c>
      <c r="V100" s="29">
        <f t="shared" si="50"/>
        <v>0</v>
      </c>
      <c r="W100" s="29">
        <f t="shared" si="50"/>
        <v>0</v>
      </c>
      <c r="X100" s="29">
        <f t="shared" si="50"/>
        <v>0</v>
      </c>
      <c r="Y100" s="29">
        <f t="shared" si="50"/>
        <v>0</v>
      </c>
      <c r="Z100" s="29">
        <f t="shared" si="50"/>
        <v>0</v>
      </c>
      <c r="AA100" s="29">
        <f t="shared" si="50"/>
        <v>0</v>
      </c>
      <c r="AB100" s="29">
        <f t="shared" si="50"/>
        <v>0</v>
      </c>
      <c r="AC100" s="29">
        <f t="shared" si="50"/>
        <v>0</v>
      </c>
      <c r="AD100" s="29">
        <f t="shared" si="50"/>
        <v>0</v>
      </c>
      <c r="AE100" s="29">
        <f t="shared" si="50"/>
        <v>0</v>
      </c>
    </row>
    <row r="101" spans="1:31" ht="131.25" x14ac:dyDescent="0.3">
      <c r="A101" s="41" t="s">
        <v>27</v>
      </c>
      <c r="B101" s="29">
        <v>0</v>
      </c>
      <c r="C101" s="29">
        <v>0</v>
      </c>
      <c r="D101" s="29">
        <v>0</v>
      </c>
      <c r="E101" s="29">
        <v>0</v>
      </c>
      <c r="F101" s="25"/>
      <c r="G101" s="25"/>
      <c r="H101" s="29">
        <f t="shared" si="50"/>
        <v>0</v>
      </c>
      <c r="I101" s="29">
        <f t="shared" si="50"/>
        <v>0</v>
      </c>
      <c r="J101" s="29">
        <f t="shared" si="50"/>
        <v>0</v>
      </c>
      <c r="K101" s="29">
        <f t="shared" si="50"/>
        <v>0</v>
      </c>
      <c r="L101" s="29">
        <f t="shared" si="50"/>
        <v>0</v>
      </c>
      <c r="M101" s="29">
        <f t="shared" si="50"/>
        <v>0</v>
      </c>
      <c r="N101" s="29">
        <f t="shared" si="50"/>
        <v>0</v>
      </c>
      <c r="O101" s="29">
        <f t="shared" si="50"/>
        <v>0</v>
      </c>
      <c r="P101" s="29">
        <f t="shared" si="50"/>
        <v>0</v>
      </c>
      <c r="Q101" s="29">
        <f t="shared" si="50"/>
        <v>0</v>
      </c>
      <c r="R101" s="29">
        <f t="shared" si="50"/>
        <v>0</v>
      </c>
      <c r="S101" s="29">
        <f t="shared" si="50"/>
        <v>0</v>
      </c>
      <c r="T101" s="29">
        <f t="shared" si="50"/>
        <v>0</v>
      </c>
      <c r="U101" s="29">
        <f t="shared" si="50"/>
        <v>0</v>
      </c>
      <c r="V101" s="29">
        <f t="shared" si="50"/>
        <v>0</v>
      </c>
      <c r="W101" s="29">
        <f t="shared" si="50"/>
        <v>0</v>
      </c>
      <c r="X101" s="29">
        <f t="shared" si="50"/>
        <v>0</v>
      </c>
      <c r="Y101" s="29">
        <f t="shared" si="50"/>
        <v>0</v>
      </c>
      <c r="Z101" s="29">
        <f t="shared" si="50"/>
        <v>0</v>
      </c>
      <c r="AA101" s="29">
        <f t="shared" si="50"/>
        <v>0</v>
      </c>
      <c r="AB101" s="29">
        <f t="shared" si="50"/>
        <v>0</v>
      </c>
      <c r="AC101" s="29">
        <f t="shared" si="50"/>
        <v>0</v>
      </c>
      <c r="AD101" s="29">
        <f t="shared" si="50"/>
        <v>0</v>
      </c>
      <c r="AE101" s="29">
        <f t="shared" si="50"/>
        <v>0</v>
      </c>
    </row>
    <row r="102" spans="1:31" ht="112.5" x14ac:dyDescent="0.3">
      <c r="A102" s="37" t="s">
        <v>28</v>
      </c>
      <c r="B102" s="29">
        <f>B12</f>
        <v>1800.1</v>
      </c>
      <c r="C102" s="29">
        <f>C12</f>
        <v>1800.1</v>
      </c>
      <c r="D102" s="29">
        <f t="shared" ref="D102:S104" si="51">D12</f>
        <v>1663.2</v>
      </c>
      <c r="E102" s="29">
        <f t="shared" si="51"/>
        <v>1663.2</v>
      </c>
      <c r="F102" s="29">
        <f t="shared" si="47"/>
        <v>92.394866951836022</v>
      </c>
      <c r="G102" s="29">
        <f t="shared" si="48"/>
        <v>92.394866951836022</v>
      </c>
      <c r="H102" s="29">
        <f t="shared" si="51"/>
        <v>0</v>
      </c>
      <c r="I102" s="29">
        <f t="shared" si="50"/>
        <v>0</v>
      </c>
      <c r="J102" s="29">
        <f t="shared" si="50"/>
        <v>0</v>
      </c>
      <c r="K102" s="29">
        <f t="shared" si="50"/>
        <v>0</v>
      </c>
      <c r="L102" s="29">
        <f t="shared" si="50"/>
        <v>0</v>
      </c>
      <c r="M102" s="29">
        <f t="shared" si="50"/>
        <v>0</v>
      </c>
      <c r="N102" s="29">
        <f t="shared" si="50"/>
        <v>0</v>
      </c>
      <c r="O102" s="29">
        <f t="shared" si="50"/>
        <v>0</v>
      </c>
      <c r="P102" s="29">
        <f t="shared" si="50"/>
        <v>602</v>
      </c>
      <c r="Q102" s="29">
        <f t="shared" si="50"/>
        <v>0</v>
      </c>
      <c r="R102" s="29">
        <f t="shared" si="50"/>
        <v>650</v>
      </c>
      <c r="S102" s="29">
        <f t="shared" si="50"/>
        <v>1204</v>
      </c>
      <c r="T102" s="29">
        <f t="shared" si="50"/>
        <v>0</v>
      </c>
      <c r="U102" s="29">
        <f t="shared" si="50"/>
        <v>0</v>
      </c>
      <c r="V102" s="29">
        <f t="shared" si="50"/>
        <v>548.1</v>
      </c>
      <c r="W102" s="29">
        <f t="shared" si="50"/>
        <v>0</v>
      </c>
      <c r="X102" s="29">
        <f t="shared" si="50"/>
        <v>0</v>
      </c>
      <c r="Y102" s="29">
        <f t="shared" si="50"/>
        <v>459.2</v>
      </c>
      <c r="Z102" s="29">
        <f t="shared" si="50"/>
        <v>0</v>
      </c>
      <c r="AA102" s="29">
        <f t="shared" si="50"/>
        <v>0</v>
      </c>
      <c r="AB102" s="29">
        <f t="shared" si="50"/>
        <v>0</v>
      </c>
      <c r="AC102" s="29">
        <f t="shared" si="50"/>
        <v>0</v>
      </c>
      <c r="AD102" s="29">
        <f t="shared" si="50"/>
        <v>0</v>
      </c>
      <c r="AE102" s="29">
        <f t="shared" si="50"/>
        <v>0</v>
      </c>
    </row>
    <row r="103" spans="1:31" ht="141.75" x14ac:dyDescent="0.25">
      <c r="A103" s="61" t="s">
        <v>29</v>
      </c>
      <c r="B103" s="29">
        <v>0</v>
      </c>
      <c r="C103" s="29">
        <v>0</v>
      </c>
      <c r="D103" s="29">
        <v>0</v>
      </c>
      <c r="E103" s="29">
        <v>0</v>
      </c>
      <c r="F103" s="29"/>
      <c r="G103" s="29"/>
      <c r="H103" s="29">
        <f t="shared" si="51"/>
        <v>0</v>
      </c>
      <c r="I103" s="29">
        <f t="shared" si="51"/>
        <v>0</v>
      </c>
      <c r="J103" s="29">
        <f t="shared" si="51"/>
        <v>0</v>
      </c>
      <c r="K103" s="29">
        <f t="shared" si="51"/>
        <v>0</v>
      </c>
      <c r="L103" s="29">
        <f t="shared" si="51"/>
        <v>0</v>
      </c>
      <c r="M103" s="29">
        <f t="shared" si="51"/>
        <v>0</v>
      </c>
      <c r="N103" s="29">
        <f t="shared" si="51"/>
        <v>0</v>
      </c>
      <c r="O103" s="29">
        <f t="shared" si="51"/>
        <v>0</v>
      </c>
      <c r="P103" s="29">
        <f t="shared" si="51"/>
        <v>0</v>
      </c>
      <c r="Q103" s="29">
        <f t="shared" si="51"/>
        <v>0</v>
      </c>
      <c r="R103" s="29">
        <f t="shared" si="51"/>
        <v>0</v>
      </c>
      <c r="S103" s="29">
        <f t="shared" si="51"/>
        <v>0</v>
      </c>
      <c r="T103" s="29">
        <f t="shared" si="50"/>
        <v>0</v>
      </c>
      <c r="U103" s="29">
        <f t="shared" si="50"/>
        <v>0</v>
      </c>
      <c r="V103" s="29">
        <f t="shared" si="50"/>
        <v>0</v>
      </c>
      <c r="W103" s="29">
        <f t="shared" si="50"/>
        <v>0</v>
      </c>
      <c r="X103" s="29">
        <f t="shared" si="50"/>
        <v>0</v>
      </c>
      <c r="Y103" s="29">
        <f t="shared" si="50"/>
        <v>0</v>
      </c>
      <c r="Z103" s="29">
        <f t="shared" si="50"/>
        <v>0</v>
      </c>
      <c r="AA103" s="29">
        <f t="shared" si="50"/>
        <v>0</v>
      </c>
      <c r="AB103" s="29">
        <f t="shared" si="50"/>
        <v>0</v>
      </c>
      <c r="AC103" s="29">
        <f t="shared" si="50"/>
        <v>0</v>
      </c>
      <c r="AD103" s="29">
        <f t="shared" si="50"/>
        <v>0</v>
      </c>
      <c r="AE103" s="29">
        <f t="shared" si="50"/>
        <v>0</v>
      </c>
    </row>
    <row r="104" spans="1:31" ht="112.5" x14ac:dyDescent="0.3">
      <c r="A104" s="31" t="s">
        <v>30</v>
      </c>
      <c r="B104" s="29">
        <v>0</v>
      </c>
      <c r="C104" s="29">
        <v>0</v>
      </c>
      <c r="D104" s="29">
        <v>0</v>
      </c>
      <c r="E104" s="29">
        <v>0</v>
      </c>
      <c r="F104" s="29"/>
      <c r="G104" s="29"/>
      <c r="H104" s="29">
        <f t="shared" si="51"/>
        <v>0</v>
      </c>
      <c r="I104" s="29">
        <f t="shared" si="51"/>
        <v>0</v>
      </c>
      <c r="J104" s="29">
        <f t="shared" si="51"/>
        <v>0</v>
      </c>
      <c r="K104" s="29">
        <f t="shared" si="51"/>
        <v>0</v>
      </c>
      <c r="L104" s="29">
        <f t="shared" si="51"/>
        <v>0</v>
      </c>
      <c r="M104" s="29">
        <f t="shared" si="51"/>
        <v>0</v>
      </c>
      <c r="N104" s="29">
        <f t="shared" si="51"/>
        <v>0</v>
      </c>
      <c r="O104" s="29">
        <f t="shared" si="51"/>
        <v>0</v>
      </c>
      <c r="P104" s="29">
        <f t="shared" si="51"/>
        <v>0</v>
      </c>
      <c r="Q104" s="29">
        <f t="shared" si="51"/>
        <v>0</v>
      </c>
      <c r="R104" s="29">
        <f t="shared" si="51"/>
        <v>0</v>
      </c>
      <c r="S104" s="29">
        <f t="shared" si="51"/>
        <v>0</v>
      </c>
      <c r="T104" s="29">
        <f t="shared" si="50"/>
        <v>0</v>
      </c>
      <c r="U104" s="29">
        <f t="shared" si="50"/>
        <v>0</v>
      </c>
      <c r="V104" s="29">
        <f t="shared" si="50"/>
        <v>0</v>
      </c>
      <c r="W104" s="29">
        <f t="shared" si="50"/>
        <v>0</v>
      </c>
      <c r="X104" s="29">
        <f t="shared" si="50"/>
        <v>0</v>
      </c>
      <c r="Y104" s="29">
        <f t="shared" si="50"/>
        <v>0</v>
      </c>
      <c r="Z104" s="29">
        <f t="shared" si="50"/>
        <v>0</v>
      </c>
      <c r="AA104" s="29">
        <f t="shared" si="50"/>
        <v>0</v>
      </c>
      <c r="AB104" s="29">
        <f t="shared" si="50"/>
        <v>0</v>
      </c>
      <c r="AC104" s="29">
        <f t="shared" si="50"/>
        <v>0</v>
      </c>
      <c r="AD104" s="29">
        <f t="shared" si="50"/>
        <v>0</v>
      </c>
      <c r="AE104" s="29">
        <f t="shared" si="50"/>
        <v>0</v>
      </c>
    </row>
    <row r="105" spans="1:31" x14ac:dyDescent="0.25">
      <c r="H105" s="62"/>
      <c r="X105" s="62"/>
      <c r="Y105" s="62"/>
      <c r="Z105" s="62"/>
      <c r="AA105" s="62"/>
    </row>
    <row r="106" spans="1:31" ht="18.75" x14ac:dyDescent="0.3">
      <c r="A106" s="63" t="s">
        <v>44</v>
      </c>
      <c r="B106" s="63"/>
      <c r="C106" s="64"/>
      <c r="D106" s="64"/>
      <c r="E106" s="64"/>
      <c r="F106" s="65"/>
      <c r="G106" s="66" t="s">
        <v>45</v>
      </c>
      <c r="H106" s="66"/>
      <c r="I106" s="66"/>
      <c r="J106" s="66"/>
      <c r="K106" s="67"/>
      <c r="L106" s="67"/>
      <c r="M106" s="67"/>
      <c r="N106" s="67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</row>
    <row r="107" spans="1:31" ht="37.5" x14ac:dyDescent="0.3">
      <c r="A107" s="69"/>
      <c r="B107" s="70" t="s">
        <v>46</v>
      </c>
      <c r="C107" s="64"/>
      <c r="D107" s="64"/>
      <c r="E107" s="64"/>
      <c r="F107" s="71"/>
      <c r="G107" s="72"/>
      <c r="H107" s="72"/>
      <c r="I107" s="73" t="s">
        <v>47</v>
      </c>
      <c r="J107" s="73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4"/>
    </row>
    <row r="108" spans="1:31" ht="31.5" x14ac:dyDescent="0.25">
      <c r="A108" s="75" t="s">
        <v>48</v>
      </c>
      <c r="B108" s="74"/>
      <c r="C108" s="74"/>
      <c r="D108" s="74"/>
      <c r="E108" s="74"/>
      <c r="F108" s="74"/>
      <c r="G108" s="76" t="s">
        <v>48</v>
      </c>
      <c r="H108" s="76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</row>
    <row r="109" spans="1:31" ht="131.25" x14ac:dyDescent="0.3">
      <c r="A109" s="77" t="s">
        <v>49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4"/>
    </row>
  </sheetData>
  <mergeCells count="36">
    <mergeCell ref="G108:H108"/>
    <mergeCell ref="A64:AE64"/>
    <mergeCell ref="A71:AE71"/>
    <mergeCell ref="A78:AE78"/>
    <mergeCell ref="A85:AE85"/>
    <mergeCell ref="A106:B106"/>
    <mergeCell ref="G107:H107"/>
    <mergeCell ref="I107:J107"/>
    <mergeCell ref="A15:AE15"/>
    <mergeCell ref="A22:AE22"/>
    <mergeCell ref="A29:AE29"/>
    <mergeCell ref="A36:AE36"/>
    <mergeCell ref="A43:AE43"/>
    <mergeCell ref="A50:AE50"/>
    <mergeCell ref="V4:W4"/>
    <mergeCell ref="X4:Y4"/>
    <mergeCell ref="Z4:AA4"/>
    <mergeCell ref="AB4:AC4"/>
    <mergeCell ref="AD4:AE4"/>
    <mergeCell ref="A8:AD8"/>
    <mergeCell ref="J4:K4"/>
    <mergeCell ref="L4:M4"/>
    <mergeCell ref="N4:O4"/>
    <mergeCell ref="P4:Q4"/>
    <mergeCell ref="R4:S4"/>
    <mergeCell ref="T4:U4"/>
    <mergeCell ref="A1:AD1"/>
    <mergeCell ref="A2:AD2"/>
    <mergeCell ref="A3:AD3"/>
    <mergeCell ref="A4:A6"/>
    <mergeCell ref="B4:B5"/>
    <mergeCell ref="C4:C5"/>
    <mergeCell ref="D4:D5"/>
    <mergeCell ref="E4:E5"/>
    <mergeCell ref="F4:G4"/>
    <mergeCell ref="H4:I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C6:E6</xm:sqref>
        </x14:dataValidation>
        <x14:dataValidation type="list" allowBlank="1" showInputMessage="1" showErrorMessage="1">
          <x14:formula1>
            <xm:f>[1]Лист21!#REF!</xm:f>
          </x14:formula1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2020-10-15T05:19:32Z</dcterms:modified>
</cp:coreProperties>
</file>