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180" windowHeight="11640" activeTab="0"/>
  </bookViews>
  <sheets>
    <sheet name="Сибирь" sheetId="1" r:id="rId1"/>
  </sheets>
  <definedNames/>
  <calcPr fullCalcOnLoad="1"/>
</workbook>
</file>

<file path=xl/sharedStrings.xml><?xml version="1.0" encoding="utf-8"?>
<sst xmlns="http://schemas.openxmlformats.org/spreadsheetml/2006/main" count="202" uniqueCount="152">
  <si>
    <t>Расходы за счет прибыли</t>
  </si>
  <si>
    <t>Чистая прибыль</t>
  </si>
  <si>
    <t>Налог на прибыль</t>
  </si>
  <si>
    <t>Прибыль (убыток) от продаж</t>
  </si>
  <si>
    <t>посев травы</t>
  </si>
  <si>
    <t>обслуживание кассовых аппаратов</t>
  </si>
  <si>
    <t>юридические услуги</t>
  </si>
  <si>
    <t>охрана труда (списание спецодежды)</t>
  </si>
  <si>
    <t>подготовка кадров</t>
  </si>
  <si>
    <t>услуги транспорта</t>
  </si>
  <si>
    <t>услуги связи</t>
  </si>
  <si>
    <t>Прочие расходы - всего</t>
  </si>
  <si>
    <t>Выплаты социально характера (льготный проезд сотрудников)</t>
  </si>
  <si>
    <t>Страховые взносы</t>
  </si>
  <si>
    <t>Заработная плата</t>
  </si>
  <si>
    <t>Материальные расходы</t>
  </si>
  <si>
    <t>Наименование показателей</t>
  </si>
  <si>
    <t>№ п/п</t>
  </si>
  <si>
    <t xml:space="preserve">ИСПОЛНЕНИЕ  БЮДЖЕТА  ДОХОДОВ  И  РАСХОДОВ </t>
  </si>
  <si>
    <t>новогодние подарки для детей работников</t>
  </si>
  <si>
    <t>единовременная премия к 23 февраля, 8 марта</t>
  </si>
  <si>
    <t>единовременная премия  к Дню города</t>
  </si>
  <si>
    <t>Сумма, тыс.руб.</t>
  </si>
  <si>
    <t>Доходы, всего</t>
  </si>
  <si>
    <t>Расходы, всего:</t>
  </si>
  <si>
    <t>коммунальные услуги для офиса (водоснабжение,водоотведение,теплоснабжение,электоснабжение)</t>
  </si>
  <si>
    <t>услуги по обслуживанию вычислительной техники и сопровождению программ</t>
  </si>
  <si>
    <t>услуги по дезинфекции и дератизации жилого фонда</t>
  </si>
  <si>
    <t>членские взносы НП "УК ЖКК Югры"</t>
  </si>
  <si>
    <t>услуги банка (обслуживание зарплатного проекта и расчётного счета)</t>
  </si>
  <si>
    <t>по кассовому методу с применением упрощённой системы налогообложения</t>
  </si>
  <si>
    <t>Услуги по обслуживанию внутридомовых инженерных сетей                                           (договор с ООО "Сантехсервис")</t>
  </si>
  <si>
    <t>Услуги по начислению, сбору, обработке платежей населению                                      (договор с ООО "ЕРИЦ")</t>
  </si>
  <si>
    <t>Услуги по вывозу и утилизации твёрдых бытовых отходов                                                    (договор с ООО "Экотехсервис")</t>
  </si>
  <si>
    <t>Услуги по обслуживанию электрооборудования (договор с ООО "Энергия")</t>
  </si>
  <si>
    <t>Текущий ремонт общего имущества многоквартирных домов</t>
  </si>
  <si>
    <t>Услуги по обслуживанию автоматизированных индивидуальных тепловых пунктов (договор с ООО "Теплосервис")</t>
  </si>
  <si>
    <t>1.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</si>
  <si>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</si>
  <si>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</si>
  <si>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</si>
  <si>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</si>
  <si>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</si>
  <si>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</si>
  <si>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</si>
  <si>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</si>
  <si>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</si>
  <si>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</si>
  <si>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</si>
  <si>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</si>
  <si>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</si>
  <si>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</si>
  <si>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3.</t>
  </si>
  <si>
    <t>4.</t>
  </si>
  <si>
    <t>5.</t>
  </si>
  <si>
    <t>6.</t>
  </si>
  <si>
    <t>ГСМ</t>
  </si>
  <si>
    <t>госпошлина</t>
  </si>
  <si>
    <t xml:space="preserve">Расходы за счет средств, полученных от сдачи в аренду нежилых помещений - всего: </t>
  </si>
  <si>
    <t>ул. Северная д. 5</t>
  </si>
  <si>
    <t>Очистка скатной кровли и тамбуров от снега</t>
  </si>
  <si>
    <t>Техническое обслуживание и испытание  пожарных рукавов специализированной  организацией</t>
  </si>
  <si>
    <t>ул. Северная д. 7</t>
  </si>
  <si>
    <t>Техническое обслуживание и испытание  пожарных рукавов, системы пожаротушения специализированной организацией</t>
  </si>
  <si>
    <t>ул. Северная д. 9</t>
  </si>
  <si>
    <t>ул. Мира д.34</t>
  </si>
  <si>
    <t>ул. Мира д. 36</t>
  </si>
  <si>
    <t>Очистка скатной кровли от снега</t>
  </si>
  <si>
    <t>ул. Мира д. 38</t>
  </si>
  <si>
    <t>ул. Мира д. 48</t>
  </si>
  <si>
    <t>Техническое обслуживание и испытание  пож. рукавов, системы пожаротушения специализированной организацией.</t>
  </si>
  <si>
    <t>ул. Мира д. 52</t>
  </si>
  <si>
    <t>ул. Мира д. 58</t>
  </si>
  <si>
    <t>ул. Сургутское шоссе д.  11</t>
  </si>
  <si>
    <t>ул. Сургутское шоссе д.  11а</t>
  </si>
  <si>
    <t>ул. Сургутское шоссе д.  13</t>
  </si>
  <si>
    <t>ул. Сургутское шоссе д.  17</t>
  </si>
  <si>
    <t>единовременная премия  к дню работников ЖКХ</t>
  </si>
  <si>
    <t>Услуги по эксплуатации и ремонту лифтов                                                                            (договор с ООО "Когалымлифт)</t>
  </si>
  <si>
    <t>командировочные расходы</t>
  </si>
  <si>
    <t>почтово-телеграфные расходы</t>
  </si>
  <si>
    <t>ООО "Сибирь" за 2014 год</t>
  </si>
  <si>
    <t>благотворительная помощь "Феникс"</t>
  </si>
  <si>
    <t>благотворительная помощь МАУ "Дворец спорта"</t>
  </si>
  <si>
    <t>благотворительная помощь МАУ "Ср.школа №8"</t>
  </si>
  <si>
    <t>материальная помощь на погребение</t>
  </si>
  <si>
    <t>7.</t>
  </si>
  <si>
    <t>Остаток денежных средств на конец года</t>
  </si>
  <si>
    <t>Примечание:</t>
  </si>
  <si>
    <t>Ремонт кровли над кв.59, годроизоляция примыканий в 4 подъезде</t>
  </si>
  <si>
    <t>Ремонт тамбуров 2,3,4 подъезды</t>
  </si>
  <si>
    <t>Поверка манометров</t>
  </si>
  <si>
    <t>Приобретение и установка новогодней елки с гирляндой</t>
  </si>
  <si>
    <t>Установка перил в 1 подъезде по заявлению жильцов</t>
  </si>
  <si>
    <t>Приобретение и установка таблички</t>
  </si>
  <si>
    <t xml:space="preserve">Ремонт 1-ого подъезда </t>
  </si>
  <si>
    <t>Ремонт кровли в чердачном помещении (1 подъезд)</t>
  </si>
  <si>
    <t>Ремонт межпанельных швов по кв.3</t>
  </si>
  <si>
    <t xml:space="preserve">Ремонт подъезда, 8-ый этаж </t>
  </si>
  <si>
    <t>Поверка приборов учета тепловой энергии и ГВС</t>
  </si>
  <si>
    <t xml:space="preserve">Замена межэтажных дверей </t>
  </si>
  <si>
    <t xml:space="preserve">Установка пожарной сигнализации  </t>
  </si>
  <si>
    <t xml:space="preserve">Установка видионаблюдения </t>
  </si>
  <si>
    <t xml:space="preserve">Приобретение водосточной трубы, соеденений, держателей  D 100 </t>
  </si>
  <si>
    <t>Приобретение и установка скамейки "Медведь с бачонком" возле 1 подъезда</t>
  </si>
  <si>
    <t>Приобретение и установка садовых фигурок возле 1 подъезда</t>
  </si>
  <si>
    <t>Приобретение трубки и ленты K-FLEKS</t>
  </si>
  <si>
    <t>Приобретение манометров</t>
  </si>
  <si>
    <t>Приобретение и установка компенсаторов для системы отопления</t>
  </si>
  <si>
    <t>Ремонт кровли 1 - го подъезда</t>
  </si>
  <si>
    <t>Ремонт межпанельных швов по кв.10, 1ц/п</t>
  </si>
  <si>
    <t xml:space="preserve">Приобретение и установка светодиодное дерево "Сакура" и гирлянды "Сосулька" </t>
  </si>
  <si>
    <t xml:space="preserve">Приобретение и установка насоса на АИТП </t>
  </si>
  <si>
    <t xml:space="preserve">Очистка скатной кровли от снега </t>
  </si>
  <si>
    <t>Замена вентилятора принудительной вентиляционной системы</t>
  </si>
  <si>
    <t>Приобретение и установка регулятора перепада давления AVP Dy 32</t>
  </si>
  <si>
    <t xml:space="preserve">Приобретение и установка гирлянды "Снежинка" </t>
  </si>
  <si>
    <t>Приобретение и установка садовых фигурок возле 2 подъезда</t>
  </si>
  <si>
    <t>Монтаж ограждения сзади дома</t>
  </si>
  <si>
    <t>Благоустройство территории дома с торца (засыпка щебнем)</t>
  </si>
  <si>
    <t>Локально-сметный расчёт по монтажу огражления сзади дома</t>
  </si>
  <si>
    <t>Ремонт двигателя принудительной вентиляционной системы 1 подъезда</t>
  </si>
  <si>
    <t xml:space="preserve">Приобретение и установка новогодней елки и гирлянды "Снежинка" </t>
  </si>
  <si>
    <t>Приобретение материалов для ливневой канализации</t>
  </si>
  <si>
    <t>Приобретение и установка садовых фигурок возле 1,2 подъездов</t>
  </si>
  <si>
    <t>Приобретение манометра</t>
  </si>
  <si>
    <t>Ремонт кровли над кв.15</t>
  </si>
  <si>
    <t xml:space="preserve">Приобретение и установка новогодней елки и гирлянды "Снежинка", "Сосулька" </t>
  </si>
  <si>
    <t>Изготовление и установка циркулярного насоса ГВС</t>
  </si>
  <si>
    <t>Ремонт кровли над кв.35,36</t>
  </si>
  <si>
    <t>Ремонт межпанельных швов по кв.27</t>
  </si>
  <si>
    <t>Приобретение и установка теплообменника пластинчатого в АИТП</t>
  </si>
  <si>
    <t>Приобретение и установка оборудования для реконструкции АИТП</t>
  </si>
  <si>
    <t>Ремонт кровли над кв.71</t>
  </si>
  <si>
    <t>Установка карниза на болконе кв.8</t>
  </si>
  <si>
    <t>Ремонт примыкания кровли к ливневой канализации</t>
  </si>
  <si>
    <t xml:space="preserve">Приобретение и установка новогодней елки и гирлянды </t>
  </si>
  <si>
    <t>Приобретение и установка материалов для ливневой канализации</t>
  </si>
  <si>
    <t>Приобретение и установка стенда 500*400</t>
  </si>
  <si>
    <t>Ремонт двигателя принудительной вентиляционной системы 1,2,3 подъездов</t>
  </si>
  <si>
    <t xml:space="preserve">Приобретение и установка таблички с № дома </t>
  </si>
  <si>
    <t>Приобретение и установка новогодней елки и гирлянды "Снежинка"</t>
  </si>
  <si>
    <t>Заделка трещин на ж/б панели дома по кв.17</t>
  </si>
  <si>
    <t>Установка карниза на болконе кв.1,4,7,10,13,16,19,22</t>
  </si>
  <si>
    <t>Ремонт кровли над кв.25,51,54</t>
  </si>
  <si>
    <t>Ремонт 1-го подъезда</t>
  </si>
  <si>
    <t xml:space="preserve">Приобретение и установка нососа на АИТП </t>
  </si>
  <si>
    <t>Ремонт кровли и межпанельных швов кв.41</t>
  </si>
  <si>
    <t>Ремонт 2-го подъезда</t>
  </si>
  <si>
    <t>Приобретение и установка дополнительной скамейки 1 подъезда</t>
  </si>
  <si>
    <t>Приобретение и установка садовых фигурок для 1 подъезда</t>
  </si>
  <si>
    <t>Денежные средства в сумме 801 тыс.руб. будут направлены на погашение кредиторской задолженности по услугам в 2015 году.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</si>
</sst>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0.5"/>
      <name val="Times New Roman"/>
      <family val="1"/>
    </font>
    <font>
      <sz val="18"/>
      <color indexed="45"/>
      <name val="Calibri Light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justify" vertical="distributed" shrinkToFi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justify" vertical="distributed" shrinkToFi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 horizontal="left" wrapText="1" indent="1"/>
    </xf>
    <xf numFmtId="0" fontId="1" fillId="0" borderId="10" xfId="0" applyFont="1" applyFill="1" applyBorder="1" applyAlignment="1">
      <alignment horizontal="left" indent="1"/>
    </xf>
    <xf numFmtId="0" fontId="1" fillId="0" borderId="10" xfId="0" applyFont="1" applyBorder="1" applyAlignment="1">
      <alignment horizontal="left" vertical="center" wrapText="1" indent="1"/>
    </xf>
    <xf numFmtId="0" fontId="5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2"/>
  <sheetViews>
    <sheetView tabSelected="1" zoomScalePageLayoutView="0" workbookViewId="0" topLeftCell="A1">
      <selection activeCell="B185" sqref="B185"/>
    </sheetView>
  </sheetViews>
  <sheetFormatPr defaultColWidth="9.125" defaultRowHeight="12.75"/>
  <cols>
    <col min="1" max="1" width="7.625" style="4" customWidth="1"/>
    <col min="2" max="2" width="81.50390625" style="3" customWidth="1"/>
    <col min="3" max="3" width="16.625" style="2" customWidth="1"/>
    <col min="4" max="16384" width="9.125" style="1" customWidth="1"/>
  </cols>
  <sheetData>
    <row r="1" spans="1:3" ht="18" customHeight="1">
      <c r="A1" s="46" t="s">
        <v>18</v>
      </c>
      <c r="B1" s="46"/>
      <c r="C1" s="46"/>
    </row>
    <row r="2" spans="1:3" ht="18" customHeight="1">
      <c r="A2" s="47" t="s">
        <v>30</v>
      </c>
      <c r="B2" s="47"/>
      <c r="C2" s="47"/>
    </row>
    <row r="3" spans="1:3" ht="18" customHeight="1">
      <c r="A3" s="46" t="s">
        <v>81</v>
      </c>
      <c r="B3" s="46"/>
      <c r="C3" s="46"/>
    </row>
    <row r="4" spans="1:3" ht="12.75" customHeight="1">
      <c r="A4" s="48"/>
      <c r="B4" s="48"/>
      <c r="C4" s="48"/>
    </row>
    <row r="5" spans="1:3" s="6" customFormat="1" ht="14.25" customHeight="1">
      <c r="A5" s="45" t="s">
        <v>17</v>
      </c>
      <c r="B5" s="44" t="s">
        <v>16</v>
      </c>
      <c r="C5" s="44" t="s">
        <v>22</v>
      </c>
    </row>
    <row r="6" spans="1:3" s="12" customFormat="1" ht="15" customHeight="1">
      <c r="A6" s="45"/>
      <c r="B6" s="44"/>
      <c r="C6" s="44"/>
    </row>
    <row r="7" spans="1:3" s="12" customFormat="1" ht="18" customHeight="1">
      <c r="A7" s="8" t="s">
        <v>37</v>
      </c>
      <c r="B7" s="24" t="s">
        <v>23</v>
      </c>
      <c r="C7" s="13">
        <v>43270</v>
      </c>
    </row>
    <row r="8" spans="1:5" s="12" customFormat="1" ht="18" customHeight="1">
      <c r="A8" s="8" t="s">
        <v>38</v>
      </c>
      <c r="B8" s="23" t="s">
        <v>24</v>
      </c>
      <c r="C8" s="13">
        <f>C9+C10+C11+C12+C13+C14+C15+C16+C17+C18+C19+C20+C37</f>
        <v>41546.76</v>
      </c>
      <c r="D8" s="33"/>
      <c r="E8" s="38"/>
    </row>
    <row r="9" spans="1:4" s="16" customFormat="1" ht="18" customHeight="1">
      <c r="A9" s="8" t="s">
        <v>39</v>
      </c>
      <c r="B9" s="21" t="s">
        <v>15</v>
      </c>
      <c r="C9" s="14">
        <v>864</v>
      </c>
      <c r="D9" s="37"/>
    </row>
    <row r="10" spans="1:4" s="19" customFormat="1" ht="18" customHeight="1">
      <c r="A10" s="8" t="s">
        <v>40</v>
      </c>
      <c r="B10" s="22" t="s">
        <v>14</v>
      </c>
      <c r="C10" s="14">
        <v>10017</v>
      </c>
      <c r="D10" s="37"/>
    </row>
    <row r="11" spans="1:4" s="19" customFormat="1" ht="18" customHeight="1">
      <c r="A11" s="8" t="s">
        <v>41</v>
      </c>
      <c r="B11" s="22" t="s">
        <v>13</v>
      </c>
      <c r="C11" s="14">
        <v>2022</v>
      </c>
      <c r="D11" s="37"/>
    </row>
    <row r="12" spans="1:4" s="19" customFormat="1" ht="18" customHeight="1">
      <c r="A12" s="8" t="s">
        <v>42</v>
      </c>
      <c r="B12" s="22" t="s">
        <v>12</v>
      </c>
      <c r="C12" s="14">
        <v>195</v>
      </c>
      <c r="D12" s="37"/>
    </row>
    <row r="13" spans="1:4" s="19" customFormat="1" ht="30.75">
      <c r="A13" s="8" t="s">
        <v>43</v>
      </c>
      <c r="B13" s="24" t="s">
        <v>32</v>
      </c>
      <c r="C13" s="14">
        <v>3265</v>
      </c>
      <c r="D13" s="37"/>
    </row>
    <row r="14" spans="1:4" s="19" customFormat="1" ht="30.75">
      <c r="A14" s="8" t="s">
        <v>44</v>
      </c>
      <c r="B14" s="25" t="s">
        <v>31</v>
      </c>
      <c r="C14" s="14">
        <v>5169</v>
      </c>
      <c r="D14" s="37"/>
    </row>
    <row r="15" spans="1:4" s="19" customFormat="1" ht="30.75">
      <c r="A15" s="8" t="s">
        <v>45</v>
      </c>
      <c r="B15" s="24" t="s">
        <v>33</v>
      </c>
      <c r="C15" s="14">
        <v>2220</v>
      </c>
      <c r="D15" s="37"/>
    </row>
    <row r="16" spans="1:4" s="19" customFormat="1" ht="30.75">
      <c r="A16" s="8" t="s">
        <v>46</v>
      </c>
      <c r="B16" s="26" t="s">
        <v>78</v>
      </c>
      <c r="C16" s="14">
        <v>4535</v>
      </c>
      <c r="D16" s="37"/>
    </row>
    <row r="17" spans="1:4" s="19" customFormat="1" ht="18" customHeight="1">
      <c r="A17" s="8" t="s">
        <v>47</v>
      </c>
      <c r="B17" s="24" t="s">
        <v>34</v>
      </c>
      <c r="C17" s="14">
        <v>1469</v>
      </c>
      <c r="D17" s="37"/>
    </row>
    <row r="18" spans="1:4" s="19" customFormat="1" ht="30.75">
      <c r="A18" s="8" t="s">
        <v>48</v>
      </c>
      <c r="B18" s="25" t="s">
        <v>36</v>
      </c>
      <c r="C18" s="14">
        <v>2752</v>
      </c>
      <c r="D18" s="37"/>
    </row>
    <row r="19" spans="1:4" s="19" customFormat="1" ht="18" customHeight="1">
      <c r="A19" s="8" t="s">
        <v>49</v>
      </c>
      <c r="B19" s="24" t="s">
        <v>35</v>
      </c>
      <c r="C19" s="14">
        <v>2321</v>
      </c>
      <c r="D19" s="37"/>
    </row>
    <row r="20" spans="1:4" s="16" customFormat="1" ht="18" customHeight="1">
      <c r="A20" s="8" t="s">
        <v>50</v>
      </c>
      <c r="B20" s="20" t="s">
        <v>11</v>
      </c>
      <c r="C20" s="14">
        <f>SUM(C21:C36)</f>
        <v>1838</v>
      </c>
      <c r="D20" s="37"/>
    </row>
    <row r="21" spans="1:3" s="19" customFormat="1" ht="15" customHeight="1">
      <c r="A21" s="18"/>
      <c r="B21" s="28" t="s">
        <v>10</v>
      </c>
      <c r="C21" s="5">
        <v>131</v>
      </c>
    </row>
    <row r="22" spans="1:3" s="19" customFormat="1" ht="18" customHeight="1">
      <c r="A22" s="18"/>
      <c r="B22" s="28" t="s">
        <v>9</v>
      </c>
      <c r="C22" s="5">
        <v>672</v>
      </c>
    </row>
    <row r="23" spans="1:3" s="19" customFormat="1" ht="18" customHeight="1">
      <c r="A23" s="18"/>
      <c r="B23" s="28" t="s">
        <v>8</v>
      </c>
      <c r="C23" s="5">
        <v>89</v>
      </c>
    </row>
    <row r="24" spans="1:3" s="19" customFormat="1" ht="18" customHeight="1">
      <c r="A24" s="18"/>
      <c r="B24" s="28" t="s">
        <v>79</v>
      </c>
      <c r="C24" s="5">
        <v>68</v>
      </c>
    </row>
    <row r="25" spans="1:3" s="16" customFormat="1" ht="18" customHeight="1">
      <c r="A25" s="17"/>
      <c r="B25" s="28" t="s">
        <v>7</v>
      </c>
      <c r="C25" s="5">
        <v>109</v>
      </c>
    </row>
    <row r="26" spans="1:3" s="16" customFormat="1" ht="18" customHeight="1">
      <c r="A26" s="17"/>
      <c r="B26" s="29" t="s">
        <v>6</v>
      </c>
      <c r="C26" s="5">
        <v>64</v>
      </c>
    </row>
    <row r="27" spans="1:3" s="16" customFormat="1" ht="28.5" customHeight="1">
      <c r="A27" s="17"/>
      <c r="B27" s="27" t="s">
        <v>25</v>
      </c>
      <c r="C27" s="5">
        <v>77</v>
      </c>
    </row>
    <row r="28" spans="1:3" s="16" customFormat="1" ht="15" customHeight="1">
      <c r="A28" s="17"/>
      <c r="B28" s="27" t="s">
        <v>26</v>
      </c>
      <c r="C28" s="5">
        <v>371</v>
      </c>
    </row>
    <row r="29" spans="1:3" s="16" customFormat="1" ht="15" customHeight="1">
      <c r="A29" s="17"/>
      <c r="B29" s="32" t="s">
        <v>29</v>
      </c>
      <c r="C29" s="5">
        <v>51</v>
      </c>
    </row>
    <row r="30" spans="1:3" s="16" customFormat="1" ht="15" customHeight="1">
      <c r="A30" s="17"/>
      <c r="B30" s="29" t="s">
        <v>5</v>
      </c>
      <c r="C30" s="5">
        <v>14</v>
      </c>
    </row>
    <row r="31" spans="1:3" s="16" customFormat="1" ht="15" customHeight="1">
      <c r="A31" s="17"/>
      <c r="B31" s="32" t="s">
        <v>27</v>
      </c>
      <c r="C31" s="5">
        <v>86</v>
      </c>
    </row>
    <row r="32" spans="1:3" s="16" customFormat="1" ht="15" customHeight="1">
      <c r="A32" s="17"/>
      <c r="B32" s="29" t="s">
        <v>4</v>
      </c>
      <c r="C32" s="5">
        <v>10</v>
      </c>
    </row>
    <row r="33" spans="1:3" s="16" customFormat="1" ht="15" customHeight="1">
      <c r="A33" s="17"/>
      <c r="B33" s="30" t="s">
        <v>56</v>
      </c>
      <c r="C33" s="5">
        <v>8</v>
      </c>
    </row>
    <row r="34" spans="1:3" s="16" customFormat="1" ht="15" customHeight="1">
      <c r="A34" s="17"/>
      <c r="B34" s="28" t="s">
        <v>80</v>
      </c>
      <c r="C34" s="5">
        <v>4</v>
      </c>
    </row>
    <row r="35" spans="1:3" s="16" customFormat="1" ht="15" customHeight="1">
      <c r="A35" s="17"/>
      <c r="B35" s="28" t="s">
        <v>57</v>
      </c>
      <c r="C35" s="5">
        <v>24</v>
      </c>
    </row>
    <row r="36" spans="1:3" s="12" customFormat="1" ht="17.25" customHeight="1">
      <c r="A36" s="7"/>
      <c r="B36" s="31" t="s">
        <v>28</v>
      </c>
      <c r="C36" s="5">
        <v>60</v>
      </c>
    </row>
    <row r="37" spans="1:3" s="12" customFormat="1" ht="15.75" customHeight="1">
      <c r="A37" s="8" t="s">
        <v>51</v>
      </c>
      <c r="B37" s="42" t="s">
        <v>58</v>
      </c>
      <c r="C37" s="14">
        <f>C38+C45+C52+C61+C69+C85+C96+C108+C119+C129+C139+C150+C161</f>
        <v>4879.76</v>
      </c>
    </row>
    <row r="38" spans="1:3" s="12" customFormat="1" ht="15" customHeight="1">
      <c r="A38" s="34"/>
      <c r="B38" s="39" t="s">
        <v>59</v>
      </c>
      <c r="C38" s="14">
        <f>SUM(C39:C44)</f>
        <v>170</v>
      </c>
    </row>
    <row r="39" spans="1:3" s="12" customFormat="1" ht="15" customHeight="1">
      <c r="A39" s="34"/>
      <c r="B39" s="28" t="s">
        <v>60</v>
      </c>
      <c r="C39" s="5">
        <v>50</v>
      </c>
    </row>
    <row r="40" spans="1:3" s="12" customFormat="1" ht="15" customHeight="1">
      <c r="A40" s="35"/>
      <c r="B40" s="28" t="s">
        <v>89</v>
      </c>
      <c r="C40" s="5">
        <v>55</v>
      </c>
    </row>
    <row r="41" spans="1:3" s="12" customFormat="1" ht="15" customHeight="1">
      <c r="A41" s="35"/>
      <c r="B41" s="28" t="s">
        <v>90</v>
      </c>
      <c r="C41" s="5">
        <v>39</v>
      </c>
    </row>
    <row r="42" spans="1:3" s="12" customFormat="1" ht="24.75" customHeight="1">
      <c r="A42" s="35"/>
      <c r="B42" s="28" t="s">
        <v>61</v>
      </c>
      <c r="C42" s="5">
        <v>13</v>
      </c>
    </row>
    <row r="43" spans="1:3" s="12" customFormat="1" ht="15" customHeight="1">
      <c r="A43" s="34"/>
      <c r="B43" s="28" t="s">
        <v>91</v>
      </c>
      <c r="C43" s="5">
        <v>4</v>
      </c>
    </row>
    <row r="44" spans="1:3" s="12" customFormat="1" ht="18" customHeight="1">
      <c r="A44" s="34"/>
      <c r="B44" s="28" t="s">
        <v>92</v>
      </c>
      <c r="C44" s="5">
        <v>9</v>
      </c>
    </row>
    <row r="45" spans="1:3" s="12" customFormat="1" ht="15" customHeight="1">
      <c r="A45" s="34"/>
      <c r="B45" s="15" t="s">
        <v>62</v>
      </c>
      <c r="C45" s="14">
        <f>SUM(C46:C51)</f>
        <v>73</v>
      </c>
    </row>
    <row r="46" spans="1:3" s="12" customFormat="1" ht="15.75" customHeight="1">
      <c r="A46" s="34"/>
      <c r="B46" s="28" t="s">
        <v>60</v>
      </c>
      <c r="C46" s="5">
        <v>40</v>
      </c>
    </row>
    <row r="47" spans="1:3" s="12" customFormat="1" ht="26.25" customHeight="1">
      <c r="A47" s="34"/>
      <c r="B47" s="28" t="s">
        <v>63</v>
      </c>
      <c r="C47" s="5">
        <v>6</v>
      </c>
    </row>
    <row r="48" spans="1:3" s="12" customFormat="1" ht="15" customHeight="1">
      <c r="A48" s="34"/>
      <c r="B48" s="28" t="s">
        <v>93</v>
      </c>
      <c r="C48" s="5">
        <v>6</v>
      </c>
    </row>
    <row r="49" spans="1:3" s="12" customFormat="1" ht="15" customHeight="1">
      <c r="A49" s="34"/>
      <c r="B49" s="28" t="s">
        <v>91</v>
      </c>
      <c r="C49" s="5">
        <v>4</v>
      </c>
    </row>
    <row r="50" spans="1:3" s="12" customFormat="1" ht="15" customHeight="1">
      <c r="A50" s="34"/>
      <c r="B50" s="28" t="s">
        <v>94</v>
      </c>
      <c r="C50" s="5">
        <v>3</v>
      </c>
    </row>
    <row r="51" spans="1:3" s="12" customFormat="1" ht="15" customHeight="1">
      <c r="A51" s="34"/>
      <c r="B51" s="28" t="s">
        <v>92</v>
      </c>
      <c r="C51" s="5">
        <v>14</v>
      </c>
    </row>
    <row r="52" spans="1:3" ht="15" customHeight="1">
      <c r="A52" s="34"/>
      <c r="B52" s="15" t="s">
        <v>64</v>
      </c>
      <c r="C52" s="14">
        <f>SUM(C53:C60)</f>
        <v>389</v>
      </c>
    </row>
    <row r="53" spans="1:3" ht="15" customHeight="1">
      <c r="A53" s="34"/>
      <c r="B53" s="28" t="s">
        <v>60</v>
      </c>
      <c r="C53" s="5">
        <v>40</v>
      </c>
    </row>
    <row r="54" spans="1:3" ht="15" customHeight="1">
      <c r="A54" s="34"/>
      <c r="B54" s="28" t="s">
        <v>95</v>
      </c>
      <c r="C54" s="5">
        <v>85</v>
      </c>
    </row>
    <row r="55" spans="1:3" ht="15" customHeight="1">
      <c r="A55" s="34"/>
      <c r="B55" s="28" t="s">
        <v>96</v>
      </c>
      <c r="C55" s="5">
        <v>220</v>
      </c>
    </row>
    <row r="56" spans="1:3" ht="15" customHeight="1">
      <c r="A56" s="36"/>
      <c r="B56" s="28" t="s">
        <v>97</v>
      </c>
      <c r="C56" s="5">
        <v>17</v>
      </c>
    </row>
    <row r="57" spans="1:3" ht="27" customHeight="1">
      <c r="A57" s="34"/>
      <c r="B57" s="28" t="s">
        <v>61</v>
      </c>
      <c r="C57" s="5">
        <v>6</v>
      </c>
    </row>
    <row r="58" spans="1:3" ht="15" customHeight="1">
      <c r="A58" s="34"/>
      <c r="B58" s="28" t="s">
        <v>91</v>
      </c>
      <c r="C58" s="5">
        <v>4</v>
      </c>
    </row>
    <row r="59" spans="1:3" ht="15" customHeight="1">
      <c r="A59" s="34"/>
      <c r="B59" s="28" t="s">
        <v>94</v>
      </c>
      <c r="C59" s="5">
        <v>3</v>
      </c>
    </row>
    <row r="60" spans="1:3" ht="15" customHeight="1">
      <c r="A60" s="34"/>
      <c r="B60" s="28" t="s">
        <v>92</v>
      </c>
      <c r="C60" s="5">
        <v>14</v>
      </c>
    </row>
    <row r="61" spans="1:3" ht="15" customHeight="1">
      <c r="A61" s="34"/>
      <c r="B61" s="40" t="s">
        <v>65</v>
      </c>
      <c r="C61" s="14">
        <f>SUM(C62:C68)</f>
        <v>1079</v>
      </c>
    </row>
    <row r="62" spans="1:3" ht="15" customHeight="1">
      <c r="A62" s="34"/>
      <c r="B62" s="28" t="s">
        <v>98</v>
      </c>
      <c r="C62" s="5">
        <v>160</v>
      </c>
    </row>
    <row r="63" spans="1:3" ht="15" customHeight="1">
      <c r="A63" s="34"/>
      <c r="B63" s="28" t="s">
        <v>91</v>
      </c>
      <c r="C63" s="5">
        <v>5</v>
      </c>
    </row>
    <row r="64" spans="1:3" ht="15" customHeight="1">
      <c r="A64" s="34"/>
      <c r="B64" s="28" t="s">
        <v>99</v>
      </c>
      <c r="C64" s="5">
        <v>56</v>
      </c>
    </row>
    <row r="65" spans="1:3" ht="15" customHeight="1">
      <c r="A65" s="34"/>
      <c r="B65" s="28" t="s">
        <v>94</v>
      </c>
      <c r="C65" s="5">
        <v>5</v>
      </c>
    </row>
    <row r="66" spans="1:3" ht="15" customHeight="1">
      <c r="A66" s="35"/>
      <c r="B66" s="28" t="s">
        <v>100</v>
      </c>
      <c r="C66" s="5">
        <v>46</v>
      </c>
    </row>
    <row r="67" spans="1:3" ht="15" customHeight="1">
      <c r="A67" s="35"/>
      <c r="B67" s="28" t="s">
        <v>101</v>
      </c>
      <c r="C67" s="5">
        <v>480</v>
      </c>
    </row>
    <row r="68" spans="1:3" ht="15" customHeight="1">
      <c r="A68" s="35"/>
      <c r="B68" s="28" t="s">
        <v>102</v>
      </c>
      <c r="C68" s="5">
        <v>327</v>
      </c>
    </row>
    <row r="69" spans="1:3" ht="15" customHeight="1">
      <c r="A69" s="34"/>
      <c r="B69" s="40" t="s">
        <v>66</v>
      </c>
      <c r="C69" s="14">
        <f>SUM(C70:C84)</f>
        <v>356</v>
      </c>
    </row>
    <row r="70" spans="1:3" ht="13.5">
      <c r="A70" s="28"/>
      <c r="B70" s="28" t="s">
        <v>60</v>
      </c>
      <c r="C70" s="5">
        <v>40</v>
      </c>
    </row>
    <row r="71" spans="1:3" ht="13.5">
      <c r="A71" s="28"/>
      <c r="B71" s="28" t="s">
        <v>103</v>
      </c>
      <c r="C71" s="5">
        <v>23</v>
      </c>
    </row>
    <row r="72" spans="1:3" ht="13.5">
      <c r="A72" s="28"/>
      <c r="B72" s="28" t="s">
        <v>114</v>
      </c>
      <c r="C72" s="5">
        <v>18</v>
      </c>
    </row>
    <row r="73" spans="1:3" ht="13.5">
      <c r="A73" s="28"/>
      <c r="B73" s="28" t="s">
        <v>104</v>
      </c>
      <c r="C73" s="5">
        <v>7</v>
      </c>
    </row>
    <row r="74" spans="1:3" ht="13.5">
      <c r="A74" s="28"/>
      <c r="B74" s="28" t="s">
        <v>105</v>
      </c>
      <c r="C74" s="5">
        <v>4</v>
      </c>
    </row>
    <row r="75" spans="1:3" ht="13.5">
      <c r="A75" s="35"/>
      <c r="B75" s="28" t="s">
        <v>91</v>
      </c>
      <c r="C75" s="5">
        <v>3</v>
      </c>
    </row>
    <row r="76" spans="1:3" ht="13.5">
      <c r="A76" s="35"/>
      <c r="B76" s="28" t="s">
        <v>99</v>
      </c>
      <c r="C76" s="5">
        <v>56</v>
      </c>
    </row>
    <row r="77" spans="1:3" ht="13.5">
      <c r="A77" s="35"/>
      <c r="B77" s="28" t="s">
        <v>106</v>
      </c>
      <c r="C77" s="5">
        <v>6</v>
      </c>
    </row>
    <row r="78" spans="1:3" ht="13.5">
      <c r="A78" s="35"/>
      <c r="B78" s="28" t="s">
        <v>107</v>
      </c>
      <c r="C78" s="5">
        <v>1</v>
      </c>
    </row>
    <row r="79" spans="1:3" ht="13.5">
      <c r="A79" s="35"/>
      <c r="B79" s="28" t="s">
        <v>108</v>
      </c>
      <c r="C79" s="5">
        <v>19</v>
      </c>
    </row>
    <row r="80" spans="1:3" ht="13.5">
      <c r="A80" s="35"/>
      <c r="B80" s="28" t="s">
        <v>109</v>
      </c>
      <c r="C80" s="5">
        <v>33</v>
      </c>
    </row>
    <row r="81" spans="1:3" ht="27">
      <c r="A81" s="34"/>
      <c r="B81" s="28" t="s">
        <v>63</v>
      </c>
      <c r="C81" s="5">
        <v>6</v>
      </c>
    </row>
    <row r="82" spans="1:3" ht="15.75" customHeight="1">
      <c r="A82" s="36"/>
      <c r="B82" s="28" t="s">
        <v>110</v>
      </c>
      <c r="C82" s="5">
        <v>64</v>
      </c>
    </row>
    <row r="83" spans="1:3" ht="13.5">
      <c r="A83" s="34"/>
      <c r="B83" s="28" t="s">
        <v>111</v>
      </c>
      <c r="C83" s="5">
        <v>30</v>
      </c>
    </row>
    <row r="84" spans="1:3" ht="13.5">
      <c r="A84" s="34"/>
      <c r="B84" s="28" t="s">
        <v>112</v>
      </c>
      <c r="C84" s="5">
        <v>46</v>
      </c>
    </row>
    <row r="85" spans="1:3" ht="13.5">
      <c r="A85" s="34"/>
      <c r="B85" s="40" t="s">
        <v>68</v>
      </c>
      <c r="C85" s="14">
        <f>SUM(C86:C95)</f>
        <v>261</v>
      </c>
    </row>
    <row r="86" spans="1:3" ht="15" customHeight="1">
      <c r="A86" s="34"/>
      <c r="B86" s="28" t="s">
        <v>113</v>
      </c>
      <c r="C86" s="5">
        <v>40</v>
      </c>
    </row>
    <row r="87" spans="1:3" ht="15" customHeight="1">
      <c r="A87" s="34"/>
      <c r="B87" s="28" t="s">
        <v>103</v>
      </c>
      <c r="C87" s="5">
        <v>46</v>
      </c>
    </row>
    <row r="88" spans="1:3" ht="15" customHeight="1">
      <c r="A88" s="34"/>
      <c r="B88" s="28" t="s">
        <v>114</v>
      </c>
      <c r="C88" s="5">
        <v>18</v>
      </c>
    </row>
    <row r="89" spans="1:3" ht="13.5">
      <c r="A89" s="34"/>
      <c r="B89" s="28" t="s">
        <v>91</v>
      </c>
      <c r="C89" s="5">
        <v>3</v>
      </c>
    </row>
    <row r="90" spans="1:3" ht="13.5">
      <c r="A90" s="34"/>
      <c r="B90" s="28" t="s">
        <v>99</v>
      </c>
      <c r="C90" s="5">
        <v>56</v>
      </c>
    </row>
    <row r="91" spans="1:3" ht="13.5">
      <c r="A91" s="34"/>
      <c r="B91" s="28" t="s">
        <v>106</v>
      </c>
      <c r="C91" s="5">
        <v>6</v>
      </c>
    </row>
    <row r="92" spans="1:3" ht="13.5">
      <c r="A92" s="34"/>
      <c r="B92" s="28" t="s">
        <v>107</v>
      </c>
      <c r="C92" s="5">
        <v>1</v>
      </c>
    </row>
    <row r="93" spans="1:3" ht="13.5">
      <c r="A93" s="34"/>
      <c r="B93" s="28" t="s">
        <v>115</v>
      </c>
      <c r="C93" s="5">
        <v>80</v>
      </c>
    </row>
    <row r="94" spans="1:3" ht="27">
      <c r="A94" s="34"/>
      <c r="B94" s="28" t="s">
        <v>63</v>
      </c>
      <c r="C94" s="5">
        <v>6</v>
      </c>
    </row>
    <row r="95" spans="1:3" ht="17.25" customHeight="1">
      <c r="A95" s="34"/>
      <c r="B95" s="28" t="s">
        <v>116</v>
      </c>
      <c r="C95" s="5">
        <v>5</v>
      </c>
    </row>
    <row r="96" spans="1:3" ht="13.5">
      <c r="A96" s="34"/>
      <c r="B96" s="40" t="s">
        <v>69</v>
      </c>
      <c r="C96" s="14">
        <f>SUM(C97:C107)</f>
        <v>517</v>
      </c>
    </row>
    <row r="97" spans="1:3" ht="15" customHeight="1">
      <c r="A97" s="34"/>
      <c r="B97" s="28" t="s">
        <v>67</v>
      </c>
      <c r="C97" s="5">
        <v>45</v>
      </c>
    </row>
    <row r="98" spans="1:3" ht="13.5">
      <c r="A98" s="34"/>
      <c r="B98" s="28" t="s">
        <v>117</v>
      </c>
      <c r="C98" s="5">
        <v>2</v>
      </c>
    </row>
    <row r="99" spans="1:3" ht="13.5">
      <c r="A99" s="34"/>
      <c r="B99" s="28" t="s">
        <v>123</v>
      </c>
      <c r="C99" s="5">
        <v>1</v>
      </c>
    </row>
    <row r="100" spans="1:3" ht="13.5">
      <c r="A100" s="34"/>
      <c r="B100" s="28" t="s">
        <v>118</v>
      </c>
      <c r="C100" s="5">
        <v>50</v>
      </c>
    </row>
    <row r="101" spans="1:3" ht="13.5">
      <c r="A101" s="35"/>
      <c r="B101" s="28" t="s">
        <v>119</v>
      </c>
      <c r="C101" s="5">
        <v>50</v>
      </c>
    </row>
    <row r="102" spans="1:3" ht="13.5">
      <c r="A102" s="35"/>
      <c r="B102" s="28" t="s">
        <v>120</v>
      </c>
      <c r="C102" s="5">
        <v>1</v>
      </c>
    </row>
    <row r="103" spans="1:3" ht="30" customHeight="1">
      <c r="A103" s="34"/>
      <c r="B103" s="28" t="s">
        <v>70</v>
      </c>
      <c r="C103" s="5">
        <v>10</v>
      </c>
    </row>
    <row r="104" spans="1:3" ht="13.5">
      <c r="A104" s="34"/>
      <c r="B104" s="28" t="s">
        <v>121</v>
      </c>
      <c r="C104" s="5">
        <v>8</v>
      </c>
    </row>
    <row r="105" spans="1:3" ht="13.5">
      <c r="A105" s="34"/>
      <c r="B105" s="28" t="s">
        <v>91</v>
      </c>
      <c r="C105" s="5">
        <v>4</v>
      </c>
    </row>
    <row r="106" spans="1:3" ht="15" customHeight="1">
      <c r="A106" s="34"/>
      <c r="B106" s="28" t="s">
        <v>107</v>
      </c>
      <c r="C106" s="5">
        <v>295</v>
      </c>
    </row>
    <row r="107" spans="1:3" ht="15" customHeight="1">
      <c r="A107" s="34"/>
      <c r="B107" s="28" t="s">
        <v>122</v>
      </c>
      <c r="C107" s="5">
        <v>51</v>
      </c>
    </row>
    <row r="108" spans="1:3" ht="13.5">
      <c r="A108" s="34"/>
      <c r="B108" s="40" t="s">
        <v>71</v>
      </c>
      <c r="C108" s="14">
        <f>SUM(C109:C118)</f>
        <v>163.6</v>
      </c>
    </row>
    <row r="109" spans="1:3" ht="15.75" customHeight="1">
      <c r="A109" s="28"/>
      <c r="B109" s="28" t="s">
        <v>67</v>
      </c>
      <c r="C109" s="5">
        <v>50</v>
      </c>
    </row>
    <row r="110" spans="1:3" ht="15.75" customHeight="1">
      <c r="A110" s="28"/>
      <c r="B110" s="28" t="s">
        <v>124</v>
      </c>
      <c r="C110" s="5">
        <v>7.6</v>
      </c>
    </row>
    <row r="111" spans="1:3" ht="13.5">
      <c r="A111" s="28"/>
      <c r="B111" s="28" t="s">
        <v>123</v>
      </c>
      <c r="C111" s="5">
        <v>17</v>
      </c>
    </row>
    <row r="112" spans="1:3" ht="13.5">
      <c r="A112" s="28"/>
      <c r="B112" s="28" t="s">
        <v>106</v>
      </c>
      <c r="C112" s="5">
        <v>6</v>
      </c>
    </row>
    <row r="113" spans="1:3" ht="13.5">
      <c r="A113" s="28"/>
      <c r="B113" s="28" t="s">
        <v>125</v>
      </c>
      <c r="C113" s="5">
        <v>1</v>
      </c>
    </row>
    <row r="114" spans="1:3" ht="27">
      <c r="A114" s="28"/>
      <c r="B114" s="28" t="s">
        <v>63</v>
      </c>
      <c r="C114" s="5">
        <v>6</v>
      </c>
    </row>
    <row r="115" spans="1:3" ht="13.5">
      <c r="A115" s="28"/>
      <c r="B115" s="28" t="s">
        <v>126</v>
      </c>
      <c r="C115" s="5">
        <v>41</v>
      </c>
    </row>
    <row r="116" spans="1:3" ht="13.5">
      <c r="A116" s="28"/>
      <c r="B116" s="28" t="s">
        <v>127</v>
      </c>
      <c r="C116" s="5">
        <v>24</v>
      </c>
    </row>
    <row r="117" spans="1:3" ht="13.5">
      <c r="A117" s="28"/>
      <c r="B117" s="28" t="s">
        <v>91</v>
      </c>
      <c r="C117" s="5">
        <v>4</v>
      </c>
    </row>
    <row r="118" spans="1:3" ht="13.5">
      <c r="A118" s="28"/>
      <c r="B118" s="28" t="s">
        <v>121</v>
      </c>
      <c r="C118" s="5">
        <v>7</v>
      </c>
    </row>
    <row r="119" spans="1:3" ht="13.5">
      <c r="A119" s="34"/>
      <c r="B119" s="40" t="s">
        <v>72</v>
      </c>
      <c r="C119" s="14">
        <f>SUM(C120:C128)</f>
        <v>166.96</v>
      </c>
    </row>
    <row r="120" spans="1:3" ht="13.5">
      <c r="A120" s="34"/>
      <c r="B120" s="28" t="s">
        <v>67</v>
      </c>
      <c r="C120" s="5">
        <v>50</v>
      </c>
    </row>
    <row r="121" spans="1:3" ht="13.5">
      <c r="A121" s="34"/>
      <c r="B121" s="28" t="s">
        <v>137</v>
      </c>
      <c r="C121" s="5">
        <v>31</v>
      </c>
    </row>
    <row r="122" spans="1:3" ht="13.5">
      <c r="A122" s="34"/>
      <c r="B122" s="28" t="s">
        <v>91</v>
      </c>
      <c r="C122" s="5">
        <v>38</v>
      </c>
    </row>
    <row r="123" spans="1:3" ht="13.5">
      <c r="A123" s="34"/>
      <c r="B123" s="28" t="s">
        <v>138</v>
      </c>
      <c r="C123" s="5">
        <v>2</v>
      </c>
    </row>
    <row r="124" spans="1:3" ht="13.5">
      <c r="A124" s="34"/>
      <c r="B124" s="28" t="s">
        <v>106</v>
      </c>
      <c r="C124" s="5">
        <v>6</v>
      </c>
    </row>
    <row r="125" spans="1:3" ht="15" customHeight="1">
      <c r="A125" s="34"/>
      <c r="B125" s="28" t="s">
        <v>139</v>
      </c>
      <c r="C125" s="5">
        <v>7</v>
      </c>
    </row>
    <row r="126" spans="1:3" ht="30.75" customHeight="1">
      <c r="A126" s="34"/>
      <c r="B126" s="28" t="s">
        <v>63</v>
      </c>
      <c r="C126" s="5">
        <v>12.96</v>
      </c>
    </row>
    <row r="127" spans="1:3" ht="13.5">
      <c r="A127" s="34"/>
      <c r="B127" s="28" t="s">
        <v>140</v>
      </c>
      <c r="C127" s="5">
        <v>5</v>
      </c>
    </row>
    <row r="128" spans="1:3" ht="13.5">
      <c r="A128" s="34"/>
      <c r="B128" s="28" t="s">
        <v>141</v>
      </c>
      <c r="C128" s="5">
        <v>15</v>
      </c>
    </row>
    <row r="129" spans="1:3" ht="13.5">
      <c r="A129" s="34"/>
      <c r="B129" s="40" t="s">
        <v>73</v>
      </c>
      <c r="C129" s="14">
        <f>SUM(C130:C138)</f>
        <v>486.4</v>
      </c>
    </row>
    <row r="130" spans="1:3" ht="13.5">
      <c r="A130" s="28"/>
      <c r="B130" s="28" t="s">
        <v>131</v>
      </c>
      <c r="C130" s="5">
        <v>117</v>
      </c>
    </row>
    <row r="131" spans="1:3" ht="13.5">
      <c r="A131" s="28"/>
      <c r="B131" s="28" t="s">
        <v>91</v>
      </c>
      <c r="C131" s="5">
        <v>5</v>
      </c>
    </row>
    <row r="132" spans="1:3" ht="27">
      <c r="A132" s="28"/>
      <c r="B132" s="28" t="s">
        <v>63</v>
      </c>
      <c r="C132" s="5">
        <v>32.4</v>
      </c>
    </row>
    <row r="133" spans="1:3" ht="13.5">
      <c r="A133" s="28"/>
      <c r="B133" s="28" t="s">
        <v>142</v>
      </c>
      <c r="C133" s="5">
        <v>23</v>
      </c>
    </row>
    <row r="134" spans="1:3" ht="13.5">
      <c r="A134" s="28"/>
      <c r="B134" s="28" t="s">
        <v>143</v>
      </c>
      <c r="C134" s="5">
        <v>62</v>
      </c>
    </row>
    <row r="135" spans="1:3" ht="13.5">
      <c r="A135" s="28"/>
      <c r="B135" s="28" t="s">
        <v>144</v>
      </c>
      <c r="C135" s="5">
        <v>70</v>
      </c>
    </row>
    <row r="136" spans="1:3" ht="13.5">
      <c r="A136" s="28"/>
      <c r="B136" s="28" t="s">
        <v>145</v>
      </c>
      <c r="C136" s="5">
        <v>140</v>
      </c>
    </row>
    <row r="137" spans="1:3" ht="15" customHeight="1">
      <c r="A137" s="28"/>
      <c r="B137" s="28" t="s">
        <v>136</v>
      </c>
      <c r="C137" s="5">
        <v>14</v>
      </c>
    </row>
    <row r="138" spans="1:3" ht="15" customHeight="1">
      <c r="A138" s="28"/>
      <c r="B138" s="28" t="s">
        <v>146</v>
      </c>
      <c r="C138" s="5">
        <v>23</v>
      </c>
    </row>
    <row r="139" spans="1:3" ht="13.5">
      <c r="A139" s="34"/>
      <c r="B139" s="40" t="s">
        <v>74</v>
      </c>
      <c r="C139" s="14">
        <f>SUM(C140:C149)</f>
        <v>420.4</v>
      </c>
    </row>
    <row r="140" spans="1:3" ht="13.5">
      <c r="A140" s="8"/>
      <c r="B140" s="28" t="s">
        <v>131</v>
      </c>
      <c r="C140" s="5">
        <v>117</v>
      </c>
    </row>
    <row r="141" spans="1:3" ht="13.5">
      <c r="A141" s="8"/>
      <c r="B141" s="28" t="s">
        <v>147</v>
      </c>
      <c r="C141" s="5">
        <v>38</v>
      </c>
    </row>
    <row r="142" spans="1:3" ht="13.5">
      <c r="A142" s="8"/>
      <c r="B142" s="28" t="s">
        <v>135</v>
      </c>
      <c r="C142" s="5">
        <v>4</v>
      </c>
    </row>
    <row r="143" spans="1:3" ht="13.5">
      <c r="A143" s="8"/>
      <c r="B143" s="28" t="s">
        <v>91</v>
      </c>
      <c r="C143" s="5">
        <v>5</v>
      </c>
    </row>
    <row r="144" spans="1:3" ht="13.5">
      <c r="A144" s="8"/>
      <c r="B144" s="28" t="s">
        <v>99</v>
      </c>
      <c r="C144" s="5">
        <v>56</v>
      </c>
    </row>
    <row r="145" spans="1:3" ht="27">
      <c r="A145" s="11"/>
      <c r="B145" s="28" t="s">
        <v>63</v>
      </c>
      <c r="C145" s="5">
        <v>32.4</v>
      </c>
    </row>
    <row r="146" spans="1:3" ht="13.5">
      <c r="A146" s="11"/>
      <c r="B146" s="28" t="s">
        <v>148</v>
      </c>
      <c r="C146" s="5">
        <v>140</v>
      </c>
    </row>
    <row r="147" spans="1:3" ht="13.5">
      <c r="A147" s="11"/>
      <c r="B147" s="28" t="s">
        <v>149</v>
      </c>
      <c r="C147" s="5">
        <v>8</v>
      </c>
    </row>
    <row r="148" spans="1:3" ht="13.5">
      <c r="A148" s="11"/>
      <c r="B148" s="28" t="s">
        <v>150</v>
      </c>
      <c r="C148" s="5">
        <v>6</v>
      </c>
    </row>
    <row r="149" spans="1:3" ht="13.5">
      <c r="A149" s="11"/>
      <c r="B149" s="28" t="s">
        <v>136</v>
      </c>
      <c r="C149" s="5">
        <v>14</v>
      </c>
    </row>
    <row r="150" spans="1:3" ht="13.5">
      <c r="A150" s="11"/>
      <c r="B150" s="40" t="s">
        <v>75</v>
      </c>
      <c r="C150" s="14">
        <f>SUM(C151:C160)</f>
        <v>440.4</v>
      </c>
    </row>
    <row r="151" spans="1:3" ht="15" customHeight="1">
      <c r="A151" s="28"/>
      <c r="B151" s="28" t="s">
        <v>131</v>
      </c>
      <c r="C151" s="5">
        <v>102</v>
      </c>
    </row>
    <row r="152" spans="1:3" ht="13.5">
      <c r="A152" s="28"/>
      <c r="B152" s="28" t="s">
        <v>132</v>
      </c>
      <c r="C152" s="5">
        <v>163</v>
      </c>
    </row>
    <row r="153" spans="1:3" ht="13.5">
      <c r="A153" s="28"/>
      <c r="B153" s="28" t="s">
        <v>117</v>
      </c>
      <c r="C153" s="5">
        <v>5</v>
      </c>
    </row>
    <row r="154" spans="1:3" ht="13.5">
      <c r="A154" s="28"/>
      <c r="B154" s="28" t="s">
        <v>91</v>
      </c>
      <c r="C154" s="5">
        <v>5</v>
      </c>
    </row>
    <row r="155" spans="1:3" ht="13.5">
      <c r="A155" s="28"/>
      <c r="B155" s="28" t="s">
        <v>99</v>
      </c>
      <c r="C155" s="5">
        <v>56</v>
      </c>
    </row>
    <row r="156" spans="1:3" ht="27">
      <c r="A156" s="28"/>
      <c r="B156" s="28" t="s">
        <v>63</v>
      </c>
      <c r="C156" s="5">
        <v>32.4</v>
      </c>
    </row>
    <row r="157" spans="1:3" ht="13.5">
      <c r="A157" s="28"/>
      <c r="B157" s="28" t="s">
        <v>133</v>
      </c>
      <c r="C157" s="5">
        <v>45</v>
      </c>
    </row>
    <row r="158" spans="1:3" ht="13.5">
      <c r="A158" s="28"/>
      <c r="B158" s="28" t="s">
        <v>134</v>
      </c>
      <c r="C158" s="5">
        <v>8</v>
      </c>
    </row>
    <row r="159" spans="1:3" ht="13.5">
      <c r="A159" s="28"/>
      <c r="B159" s="28" t="s">
        <v>135</v>
      </c>
      <c r="C159" s="5">
        <v>10</v>
      </c>
    </row>
    <row r="160" spans="1:3" ht="13.5">
      <c r="A160" s="28"/>
      <c r="B160" s="28" t="s">
        <v>136</v>
      </c>
      <c r="C160" s="5">
        <v>14</v>
      </c>
    </row>
    <row r="161" spans="1:3" ht="13.5">
      <c r="A161" s="11"/>
      <c r="B161" s="40" t="s">
        <v>76</v>
      </c>
      <c r="C161" s="14">
        <f>SUM(C162:C167)</f>
        <v>357</v>
      </c>
    </row>
    <row r="162" spans="1:3" ht="13.5">
      <c r="A162" s="11"/>
      <c r="B162" s="28" t="s">
        <v>128</v>
      </c>
      <c r="C162" s="5">
        <v>13</v>
      </c>
    </row>
    <row r="163" spans="1:3" ht="13.5">
      <c r="A163" s="11"/>
      <c r="B163" s="28" t="s">
        <v>91</v>
      </c>
      <c r="C163" s="5">
        <v>5</v>
      </c>
    </row>
    <row r="164" spans="1:3" ht="13.5">
      <c r="A164" s="11"/>
      <c r="B164" s="28" t="s">
        <v>99</v>
      </c>
      <c r="C164" s="5">
        <v>56</v>
      </c>
    </row>
    <row r="165" spans="1:3" ht="13.5">
      <c r="A165" s="11"/>
      <c r="B165" s="28" t="s">
        <v>129</v>
      </c>
      <c r="C165" s="5">
        <v>235</v>
      </c>
    </row>
    <row r="166" spans="1:3" ht="13.5">
      <c r="A166" s="11"/>
      <c r="B166" s="28" t="s">
        <v>130</v>
      </c>
      <c r="C166" s="5">
        <v>16</v>
      </c>
    </row>
    <row r="167" spans="1:3" ht="27">
      <c r="A167" s="11"/>
      <c r="B167" s="28" t="s">
        <v>63</v>
      </c>
      <c r="C167" s="5">
        <v>32</v>
      </c>
    </row>
    <row r="168" spans="1:3" ht="13.5">
      <c r="A168" s="43" t="s">
        <v>52</v>
      </c>
      <c r="B168" s="15" t="s">
        <v>3</v>
      </c>
      <c r="C168" s="14">
        <f>C7-C8</f>
        <v>1723.239999999998</v>
      </c>
    </row>
    <row r="169" spans="1:3" ht="13.5">
      <c r="A169" s="43" t="s">
        <v>53</v>
      </c>
      <c r="B169" s="15" t="s">
        <v>2</v>
      </c>
      <c r="C169" s="13">
        <v>433</v>
      </c>
    </row>
    <row r="170" spans="1:3" ht="13.5">
      <c r="A170" s="43" t="s">
        <v>54</v>
      </c>
      <c r="B170" s="7" t="s">
        <v>1</v>
      </c>
      <c r="C170" s="13">
        <f>C168-C169</f>
        <v>1290.239999999998</v>
      </c>
    </row>
    <row r="171" spans="1:3" ht="13.5">
      <c r="A171" s="43" t="s">
        <v>55</v>
      </c>
      <c r="B171" s="7" t="s">
        <v>0</v>
      </c>
      <c r="C171" s="41">
        <f>SUM(C172:C179)</f>
        <v>489</v>
      </c>
    </row>
    <row r="172" spans="1:3" ht="13.5">
      <c r="A172" s="11"/>
      <c r="B172" s="30" t="s">
        <v>82</v>
      </c>
      <c r="C172" s="10">
        <v>50</v>
      </c>
    </row>
    <row r="173" spans="1:3" ht="13.5">
      <c r="A173" s="11"/>
      <c r="B173" s="30" t="s">
        <v>83</v>
      </c>
      <c r="C173" s="10">
        <v>10</v>
      </c>
    </row>
    <row r="174" spans="1:3" ht="13.5">
      <c r="A174" s="11"/>
      <c r="B174" s="30" t="s">
        <v>84</v>
      </c>
      <c r="C174" s="10">
        <v>10</v>
      </c>
    </row>
    <row r="175" spans="1:3" ht="13.5">
      <c r="A175" s="11"/>
      <c r="B175" s="31" t="s">
        <v>19</v>
      </c>
      <c r="C175" s="9">
        <v>25</v>
      </c>
    </row>
    <row r="176" spans="1:3" ht="13.5">
      <c r="A176" s="11"/>
      <c r="B176" s="31" t="s">
        <v>85</v>
      </c>
      <c r="C176" s="5">
        <v>13</v>
      </c>
    </row>
    <row r="177" spans="1:3" ht="13.5">
      <c r="A177" s="11"/>
      <c r="B177" s="31" t="s">
        <v>21</v>
      </c>
      <c r="C177" s="5">
        <v>139</v>
      </c>
    </row>
    <row r="178" spans="1:3" ht="13.5">
      <c r="A178" s="11"/>
      <c r="B178" s="31" t="s">
        <v>20</v>
      </c>
      <c r="C178" s="5">
        <v>74</v>
      </c>
    </row>
    <row r="179" spans="1:3" ht="13.5">
      <c r="A179" s="11"/>
      <c r="B179" s="31" t="s">
        <v>77</v>
      </c>
      <c r="C179" s="5">
        <v>168</v>
      </c>
    </row>
    <row r="180" spans="1:3" ht="15">
      <c r="A180" s="43" t="s">
        <v>86</v>
      </c>
      <c r="B180" s="50" t="s">
        <v>87</v>
      </c>
      <c r="C180" s="49">
        <f>C170-C171</f>
        <v>801.239999999998</v>
      </c>
    </row>
    <row r="181" spans="2:3" ht="15">
      <c r="B181" s="53" t="s">
        <v>88</v>
      </c>
      <c r="C181" s="51"/>
    </row>
    <row r="182" spans="2:3" ht="27" customHeight="1">
      <c r="B182" s="52" t="s">
        <v>151</v>
      </c>
      <c r="C182" s="52"/>
    </row>
  </sheetData>
  <sheetProtection/>
  <mergeCells count="8">
    <mergeCell ref="B182:C182"/>
    <mergeCell ref="C5:C6"/>
    <mergeCell ref="A5:A6"/>
    <mergeCell ref="B5:B6"/>
    <mergeCell ref="A1:C1"/>
    <mergeCell ref="A2:C2"/>
    <mergeCell ref="A3:C3"/>
    <mergeCell ref="A4:C4"/>
  </mergeCells>
  <printOptions/>
  <pageMargins left="0.5905511811023623" right="0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Гордиенко Любовь Алексеевна</cp:lastModifiedBy>
  <cp:lastPrinted>2014-04-08T05:33:56Z</cp:lastPrinted>
  <dcterms:created xsi:type="dcterms:W3CDTF">2011-03-29T03:53:08Z</dcterms:created>
  <dcterms:modified xsi:type="dcterms:W3CDTF">2015-04-08T12:03:23Z</dcterms:modified>
  <cp:category/>
  <cp:version/>
  <cp:contentType/>
  <cp:contentStatus/>
</cp:coreProperties>
</file>