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Жилсервис " sheetId="1" r:id="rId1"/>
  </sheets>
  <definedNames>
    <definedName name="_xlnm.Print_Area" localSheetId="0">'Жилсервис '!$A$1:$C$55</definedName>
  </definedNames>
  <calcPr fullCalcOnLoad="1"/>
</workbook>
</file>

<file path=xl/sharedStrings.xml><?xml version="1.0" encoding="utf-8"?>
<sst xmlns="http://schemas.openxmlformats.org/spreadsheetml/2006/main" count="74" uniqueCount="74">
  <si>
    <t>Наименование показателей</t>
  </si>
  <si>
    <t>1.</t>
  </si>
  <si>
    <t>2.</t>
  </si>
  <si>
    <t>2.1.</t>
  </si>
  <si>
    <t>2.2.</t>
  </si>
  <si>
    <t>2.3.</t>
  </si>
  <si>
    <t>Заработная  плата</t>
  </si>
  <si>
    <t>2.4.</t>
  </si>
  <si>
    <t>3.</t>
  </si>
  <si>
    <t>Прибыль (убыток) от продаж</t>
  </si>
  <si>
    <t>4.</t>
  </si>
  <si>
    <t>5.</t>
  </si>
  <si>
    <t>Налог на прибыль</t>
  </si>
  <si>
    <t>Чистая прибыль</t>
  </si>
  <si>
    <t xml:space="preserve">ИСПОЛНЕНИЕ  БЮДЖЕТА  ДОХОДОВ  И  РАСХОДОВ </t>
  </si>
  <si>
    <t>№ п/п</t>
  </si>
  <si>
    <t>Страховые взносы</t>
  </si>
  <si>
    <t>Материальные расходы</t>
  </si>
  <si>
    <t xml:space="preserve">Прочие расходы - всего </t>
  </si>
  <si>
    <t>услуги связи</t>
  </si>
  <si>
    <t>услуги транспорта</t>
  </si>
  <si>
    <t>обслуживание кассовых аппаратов</t>
  </si>
  <si>
    <t>тех.обслуживание систем пожарной сигнализации</t>
  </si>
  <si>
    <t>подписка на периодическую печать</t>
  </si>
  <si>
    <t>2.6</t>
  </si>
  <si>
    <t>почтово - телеграфные расходы</t>
  </si>
  <si>
    <t>юридические услуги</t>
  </si>
  <si>
    <t>РАСХОДЫ, всего</t>
  </si>
  <si>
    <t>2.5</t>
  </si>
  <si>
    <t>2.7</t>
  </si>
  <si>
    <t>2.8</t>
  </si>
  <si>
    <t>2.9</t>
  </si>
  <si>
    <t>2.10</t>
  </si>
  <si>
    <t>2.11</t>
  </si>
  <si>
    <t>2.12</t>
  </si>
  <si>
    <t>Расходы за счет прибыли</t>
  </si>
  <si>
    <t>амортизационные отчисления</t>
  </si>
  <si>
    <t>ООО "ЖИЛСЕРВИС" за 2010 год</t>
  </si>
  <si>
    <t>Выплаты социального характера (льготный проезд)</t>
  </si>
  <si>
    <t>2.13</t>
  </si>
  <si>
    <t>Сумма, тыс.руб.</t>
  </si>
  <si>
    <t>Электроэнергия мест общего пользования</t>
  </si>
  <si>
    <t>Услуги по начислению, сбору, обработке платежей населению                     (договор с ООО "ЕРИЦ)</t>
  </si>
  <si>
    <t xml:space="preserve">Услуги по обслуживанию электрооборудования                                                        (договор с ООО "Энергия") </t>
  </si>
  <si>
    <t>Услуги по обслуживанию автоматизированных индивидуальных тепловых пунктов (договор с ООО"Теплосервис")</t>
  </si>
  <si>
    <t>Услуги по обслуживанию внутридомовых инженерных сетей                       (договор с ООО "Сантехсервис")</t>
  </si>
  <si>
    <t>Услуги по вывозу и утилизации твёрдых бытовых отходов                                                                        (договор с ООО "Экотехсервис")</t>
  </si>
  <si>
    <t>Текущий ремонт общего имущества многоквартирного дома</t>
  </si>
  <si>
    <t>Ремонт и эксплуатация лифтов                                                                                   (договор с ООО "Сервис-лифт", ООО"Когалымлифт")</t>
  </si>
  <si>
    <t>услуги банка (обслуживание зарплатного проекта и расчётного счета)</t>
  </si>
  <si>
    <t>услуги по дезинфекции и дератизации жилого фонда</t>
  </si>
  <si>
    <t xml:space="preserve">коммунальные услуги для офиса (водоснабжение, водоотведение, теплоснабжение, электроснабжение) </t>
  </si>
  <si>
    <t>обслуживание вычислительной техники и сопровождение программ</t>
  </si>
  <si>
    <t>премия по итогам года</t>
  </si>
  <si>
    <t>призовой фонд для проведения стимулирующей лотореи "Добросовестный плательщик"</t>
  </si>
  <si>
    <t>госпошлина за подачу исковых заявлений на неплательщиков ЖКУ</t>
  </si>
  <si>
    <t>налог за негативное воздействие на окружающую среду</t>
  </si>
  <si>
    <t>новогодние подарки для детей</t>
  </si>
  <si>
    <t xml:space="preserve">   приобретение путёвок</t>
  </si>
  <si>
    <t>передача долга  "ООО "Экотехсервис"</t>
  </si>
  <si>
    <t>материальная помощь работникам попавшим в трудную жизненную ситуацию</t>
  </si>
  <si>
    <t>выплата детсккого пособия до 1,5 лет</t>
  </si>
  <si>
    <t>6.</t>
  </si>
  <si>
    <t>оплата кантейнера в связи с выездом с Севера</t>
  </si>
  <si>
    <t>мероприятия по энергобережению (ЗАО Аудит компания РОСТ)</t>
  </si>
  <si>
    <t xml:space="preserve">   благотворительность (Васильеву Никите на операцию за границей)</t>
  </si>
  <si>
    <t>премия ко дню ЖКХ</t>
  </si>
  <si>
    <t>премия ко дню города</t>
  </si>
  <si>
    <t>премия ко 23 февраля, 8 марта</t>
  </si>
  <si>
    <t>ДОХОДЫ, всего</t>
  </si>
  <si>
    <t xml:space="preserve">разработка энергетического паспорта по дому представителю                          </t>
  </si>
  <si>
    <t>услуги по предоставлению доступа к ЭВМ "Контур-Системе"</t>
  </si>
  <si>
    <t>возмещение убытков жильцам</t>
  </si>
  <si>
    <t xml:space="preserve">по кассовому методу учёта с применением упрощённой системы налогообложения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</si>
</sst>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wrapText="1" indent="1"/>
    </xf>
    <xf numFmtId="0" fontId="5" fillId="0" borderId="2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indent="1"/>
    </xf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4">
      <selection activeCell="C11" sqref="C11"/>
    </sheetView>
  </sheetViews>
  <sheetFormatPr defaultColWidth="9.00390625" defaultRowHeight="12.75"/>
  <cols>
    <col min="1" max="1" width="7.625" style="2" customWidth="1"/>
    <col min="2" max="2" width="72.625" style="2" customWidth="1"/>
    <col min="3" max="3" width="17.125" style="1" customWidth="1"/>
    <col min="4" max="4" width="9.25390625" style="1" bestFit="1" customWidth="1"/>
    <col min="5" max="16384" width="9.125" style="1" customWidth="1"/>
  </cols>
  <sheetData>
    <row r="1" spans="1:3" ht="15.75">
      <c r="A1" s="36" t="s">
        <v>14</v>
      </c>
      <c r="B1" s="36"/>
      <c r="C1" s="36"/>
    </row>
    <row r="2" spans="1:3" ht="15.75">
      <c r="A2" s="36" t="s">
        <v>73</v>
      </c>
      <c r="B2" s="36"/>
      <c r="C2" s="36"/>
    </row>
    <row r="3" spans="1:3" ht="15.75">
      <c r="A3" s="36" t="s">
        <v>37</v>
      </c>
      <c r="B3" s="36"/>
      <c r="C3" s="36"/>
    </row>
    <row r="4" ht="14.25" customHeight="1"/>
    <row r="5" spans="1:3" ht="12.75" customHeight="1">
      <c r="A5" s="33" t="s">
        <v>15</v>
      </c>
      <c r="B5" s="33" t="s">
        <v>0</v>
      </c>
      <c r="C5" s="31" t="s">
        <v>40</v>
      </c>
    </row>
    <row r="6" spans="1:3" ht="18.75" customHeight="1">
      <c r="A6" s="34"/>
      <c r="B6" s="35"/>
      <c r="C6" s="32"/>
    </row>
    <row r="7" spans="1:3" ht="20.25" customHeight="1">
      <c r="A7" s="7" t="s">
        <v>1</v>
      </c>
      <c r="B7" s="8" t="s">
        <v>69</v>
      </c>
      <c r="C7" s="25">
        <v>22246.6</v>
      </c>
    </row>
    <row r="8" spans="1:5" ht="15.75">
      <c r="A8" s="9" t="s">
        <v>2</v>
      </c>
      <c r="B8" s="10" t="s">
        <v>27</v>
      </c>
      <c r="C8" s="25">
        <f>SUM(C9:C21)</f>
        <v>20791.9</v>
      </c>
      <c r="D8" s="3"/>
      <c r="E8" s="16"/>
    </row>
    <row r="9" spans="1:3" ht="15.75">
      <c r="A9" s="9" t="s">
        <v>3</v>
      </c>
      <c r="B9" s="10" t="s">
        <v>17</v>
      </c>
      <c r="C9" s="25">
        <f>375+151+96</f>
        <v>622</v>
      </c>
    </row>
    <row r="10" spans="1:3" ht="15.75">
      <c r="A10" s="11" t="s">
        <v>4</v>
      </c>
      <c r="B10" s="12" t="s">
        <v>41</v>
      </c>
      <c r="C10" s="25">
        <v>167</v>
      </c>
    </row>
    <row r="11" spans="1:5" ht="15.75">
      <c r="A11" s="11" t="s">
        <v>5</v>
      </c>
      <c r="B11" s="8" t="s">
        <v>6</v>
      </c>
      <c r="C11" s="26">
        <v>5847.9</v>
      </c>
      <c r="D11" s="13"/>
      <c r="E11" s="3"/>
    </row>
    <row r="12" spans="1:3" ht="15.75">
      <c r="A12" s="11" t="s">
        <v>7</v>
      </c>
      <c r="B12" s="8" t="s">
        <v>16</v>
      </c>
      <c r="C12" s="25">
        <f>670+163</f>
        <v>833</v>
      </c>
    </row>
    <row r="13" spans="1:3" ht="15.75">
      <c r="A13" s="11" t="s">
        <v>28</v>
      </c>
      <c r="B13" s="8" t="s">
        <v>38</v>
      </c>
      <c r="C13" s="25">
        <v>36</v>
      </c>
    </row>
    <row r="14" spans="1:3" ht="31.5">
      <c r="A14" s="11" t="s">
        <v>24</v>
      </c>
      <c r="B14" s="10" t="s">
        <v>42</v>
      </c>
      <c r="C14" s="25">
        <v>2060</v>
      </c>
    </row>
    <row r="15" spans="1:3" ht="31.5">
      <c r="A15" s="11" t="s">
        <v>29</v>
      </c>
      <c r="B15" s="10" t="s">
        <v>43</v>
      </c>
      <c r="C15" s="25">
        <v>731</v>
      </c>
    </row>
    <row r="16" spans="1:3" ht="31.5" customHeight="1">
      <c r="A16" s="9" t="s">
        <v>30</v>
      </c>
      <c r="B16" s="10" t="s">
        <v>44</v>
      </c>
      <c r="C16" s="27">
        <v>424</v>
      </c>
    </row>
    <row r="17" spans="1:3" ht="31.5" customHeight="1">
      <c r="A17" s="9" t="s">
        <v>31</v>
      </c>
      <c r="B17" s="10" t="s">
        <v>45</v>
      </c>
      <c r="C17" s="27">
        <v>3453</v>
      </c>
    </row>
    <row r="18" spans="1:3" ht="30.75" customHeight="1">
      <c r="A18" s="9" t="s">
        <v>32</v>
      </c>
      <c r="B18" s="10" t="s">
        <v>46</v>
      </c>
      <c r="C18" s="27">
        <f>1211+264</f>
        <v>1475</v>
      </c>
    </row>
    <row r="19" spans="1:3" ht="15.75" customHeight="1">
      <c r="A19" s="9" t="s">
        <v>33</v>
      </c>
      <c r="B19" s="8" t="s">
        <v>47</v>
      </c>
      <c r="C19" s="27">
        <v>2185</v>
      </c>
    </row>
    <row r="20" spans="1:3" ht="33" customHeight="1">
      <c r="A20" s="9" t="s">
        <v>34</v>
      </c>
      <c r="B20" s="10" t="s">
        <v>48</v>
      </c>
      <c r="C20" s="27">
        <v>1722</v>
      </c>
    </row>
    <row r="21" spans="1:3" ht="15.75" customHeight="1">
      <c r="A21" s="9" t="s">
        <v>39</v>
      </c>
      <c r="B21" s="8" t="s">
        <v>18</v>
      </c>
      <c r="C21" s="27">
        <f>SUM(C22:C35)</f>
        <v>1236</v>
      </c>
    </row>
    <row r="22" spans="1:3" ht="15">
      <c r="A22" s="17"/>
      <c r="B22" s="21" t="s">
        <v>19</v>
      </c>
      <c r="C22" s="28">
        <v>18</v>
      </c>
    </row>
    <row r="23" spans="1:3" ht="15">
      <c r="A23" s="17"/>
      <c r="B23" s="21" t="s">
        <v>20</v>
      </c>
      <c r="C23" s="28">
        <v>581</v>
      </c>
    </row>
    <row r="24" spans="1:3" ht="15">
      <c r="A24" s="17"/>
      <c r="B24" s="19" t="s">
        <v>49</v>
      </c>
      <c r="C24" s="28">
        <v>60</v>
      </c>
    </row>
    <row r="25" spans="1:3" ht="15">
      <c r="A25" s="17"/>
      <c r="B25" s="19" t="s">
        <v>21</v>
      </c>
      <c r="C25" s="28">
        <v>13</v>
      </c>
    </row>
    <row r="26" spans="1:3" ht="15">
      <c r="A26" s="17"/>
      <c r="B26" s="19" t="s">
        <v>22</v>
      </c>
      <c r="C26" s="28">
        <v>7</v>
      </c>
    </row>
    <row r="27" spans="1:3" ht="15">
      <c r="A27" s="17"/>
      <c r="B27" s="19" t="s">
        <v>50</v>
      </c>
      <c r="C27" s="28">
        <v>6</v>
      </c>
    </row>
    <row r="28" spans="1:3" ht="15">
      <c r="A28" s="17"/>
      <c r="B28" s="23" t="s">
        <v>70</v>
      </c>
      <c r="C28" s="28">
        <v>90</v>
      </c>
    </row>
    <row r="29" spans="1:3" ht="15">
      <c r="A29" s="17"/>
      <c r="B29" s="21" t="s">
        <v>64</v>
      </c>
      <c r="C29" s="28">
        <f>19+17</f>
        <v>36</v>
      </c>
    </row>
    <row r="30" spans="1:3" ht="30">
      <c r="A30" s="17"/>
      <c r="B30" s="20" t="s">
        <v>51</v>
      </c>
      <c r="C30" s="28">
        <v>93</v>
      </c>
    </row>
    <row r="31" spans="1:3" ht="15">
      <c r="A31" s="17"/>
      <c r="B31" s="22" t="s">
        <v>71</v>
      </c>
      <c r="C31" s="28">
        <v>25</v>
      </c>
    </row>
    <row r="32" spans="1:3" ht="15">
      <c r="A32" s="17"/>
      <c r="B32" s="20" t="s">
        <v>52</v>
      </c>
      <c r="C32" s="28">
        <f>65+71</f>
        <v>136</v>
      </c>
    </row>
    <row r="33" spans="1:3" ht="15">
      <c r="A33" s="17"/>
      <c r="B33" s="22" t="s">
        <v>26</v>
      </c>
      <c r="C33" s="28">
        <v>49</v>
      </c>
    </row>
    <row r="34" spans="1:3" ht="15.75" customHeight="1">
      <c r="A34" s="17"/>
      <c r="B34" s="22" t="s">
        <v>25</v>
      </c>
      <c r="C34" s="28">
        <v>1</v>
      </c>
    </row>
    <row r="35" spans="1:3" ht="15.75" customHeight="1">
      <c r="A35" s="17"/>
      <c r="B35" s="22" t="s">
        <v>36</v>
      </c>
      <c r="C35" s="28">
        <v>121</v>
      </c>
    </row>
    <row r="36" spans="1:3" ht="15.75" customHeight="1">
      <c r="A36" s="7" t="s">
        <v>8</v>
      </c>
      <c r="B36" s="6" t="s">
        <v>9</v>
      </c>
      <c r="C36" s="25">
        <f>C7-C8</f>
        <v>1454.699999999997</v>
      </c>
    </row>
    <row r="37" spans="1:5" ht="15.75" customHeight="1">
      <c r="A37" s="7" t="s">
        <v>10</v>
      </c>
      <c r="B37" s="6" t="s">
        <v>12</v>
      </c>
      <c r="C37" s="25">
        <v>342.8</v>
      </c>
      <c r="E37" s="3"/>
    </row>
    <row r="38" spans="1:4" ht="15.75" customHeight="1">
      <c r="A38" s="7" t="s">
        <v>11</v>
      </c>
      <c r="B38" s="6" t="s">
        <v>13</v>
      </c>
      <c r="C38" s="25">
        <f>C36-C37</f>
        <v>1111.8999999999971</v>
      </c>
      <c r="D38" s="4"/>
    </row>
    <row r="39" spans="1:4" ht="15.75" customHeight="1">
      <c r="A39" s="9" t="s">
        <v>62</v>
      </c>
      <c r="B39" s="6" t="s">
        <v>35</v>
      </c>
      <c r="C39" s="25">
        <f>SUM(C40:C55)</f>
        <v>1112</v>
      </c>
      <c r="D39" s="3"/>
    </row>
    <row r="40" spans="1:3" ht="15.75" customHeight="1">
      <c r="A40" s="17"/>
      <c r="B40" s="21" t="s">
        <v>23</v>
      </c>
      <c r="C40" s="29">
        <v>19.1</v>
      </c>
    </row>
    <row r="41" spans="1:3" ht="15.75" customHeight="1">
      <c r="A41" s="17"/>
      <c r="B41" s="21" t="s">
        <v>55</v>
      </c>
      <c r="C41" s="30">
        <v>32.7</v>
      </c>
    </row>
    <row r="42" spans="1:3" ht="15.75" customHeight="1">
      <c r="A42" s="17"/>
      <c r="B42" s="21" t="s">
        <v>56</v>
      </c>
      <c r="C42" s="30">
        <v>1.2</v>
      </c>
    </row>
    <row r="43" spans="1:3" ht="25.5" customHeight="1">
      <c r="A43" s="17"/>
      <c r="B43" s="22" t="s">
        <v>54</v>
      </c>
      <c r="C43" s="30">
        <v>5</v>
      </c>
    </row>
    <row r="44" spans="1:3" ht="15">
      <c r="A44" s="17"/>
      <c r="B44" s="21" t="s">
        <v>57</v>
      </c>
      <c r="C44" s="30">
        <v>15</v>
      </c>
    </row>
    <row r="45" spans="1:3" ht="15">
      <c r="A45" s="17"/>
      <c r="B45" s="21" t="s">
        <v>72</v>
      </c>
      <c r="C45" s="30">
        <v>24.9</v>
      </c>
    </row>
    <row r="46" spans="1:3" ht="15">
      <c r="A46" s="17"/>
      <c r="B46" s="21" t="s">
        <v>63</v>
      </c>
      <c r="C46" s="30">
        <v>4.2</v>
      </c>
    </row>
    <row r="47" spans="1:3" ht="15">
      <c r="A47" s="17"/>
      <c r="B47" s="21" t="s">
        <v>61</v>
      </c>
      <c r="C47" s="30">
        <v>5</v>
      </c>
    </row>
    <row r="48" spans="1:3" ht="15">
      <c r="A48" s="17"/>
      <c r="B48" s="18" t="s">
        <v>58</v>
      </c>
      <c r="C48" s="30">
        <v>49</v>
      </c>
    </row>
    <row r="49" spans="1:3" ht="15">
      <c r="A49" s="17"/>
      <c r="B49" s="21" t="s">
        <v>59</v>
      </c>
      <c r="C49" s="30">
        <v>36.6</v>
      </c>
    </row>
    <row r="50" spans="1:3" ht="15">
      <c r="A50" s="17"/>
      <c r="B50" s="18" t="s">
        <v>65</v>
      </c>
      <c r="C50" s="30">
        <v>20</v>
      </c>
    </row>
    <row r="51" spans="1:3" ht="15">
      <c r="A51" s="17"/>
      <c r="B51" s="21" t="s">
        <v>67</v>
      </c>
      <c r="C51" s="29">
        <f>124.3+29+20</f>
        <v>173.3</v>
      </c>
    </row>
    <row r="52" spans="1:3" ht="15">
      <c r="A52" s="17"/>
      <c r="B52" s="21" t="s">
        <v>66</v>
      </c>
      <c r="C52" s="29">
        <f>152.5+20</f>
        <v>172.5</v>
      </c>
    </row>
    <row r="53" spans="1:3" ht="15">
      <c r="A53" s="17"/>
      <c r="B53" s="21" t="s">
        <v>68</v>
      </c>
      <c r="C53" s="29">
        <f>5.3+35.5</f>
        <v>40.8</v>
      </c>
    </row>
    <row r="54" spans="1:3" ht="15">
      <c r="A54" s="17"/>
      <c r="B54" s="21" t="s">
        <v>53</v>
      </c>
      <c r="C54" s="29">
        <f>428.3+49</f>
        <v>477.3</v>
      </c>
    </row>
    <row r="55" spans="1:3" ht="15">
      <c r="A55" s="17"/>
      <c r="B55" s="24" t="s">
        <v>60</v>
      </c>
      <c r="C55" s="29">
        <f>9.1+26.3</f>
        <v>35.4</v>
      </c>
    </row>
    <row r="56" spans="1:3" ht="15.75">
      <c r="A56" s="5"/>
      <c r="B56" s="15"/>
      <c r="C56" s="14"/>
    </row>
    <row r="57" spans="1:3" ht="15.75">
      <c r="A57" s="5"/>
      <c r="B57" s="15"/>
      <c r="C57" s="14"/>
    </row>
    <row r="58" spans="1:3" ht="15.75">
      <c r="A58" s="5"/>
      <c r="B58" s="5"/>
      <c r="C58" s="14"/>
    </row>
    <row r="59" spans="1:3" ht="15.75">
      <c r="A59" s="5"/>
      <c r="B59" s="5"/>
      <c r="C59" s="14"/>
    </row>
    <row r="60" spans="1:3" ht="15.75">
      <c r="A60" s="5"/>
      <c r="B60" s="5"/>
      <c r="C60" s="14"/>
    </row>
    <row r="61" spans="1:3" ht="15.75">
      <c r="A61" s="5"/>
      <c r="B61" s="5"/>
      <c r="C61" s="14"/>
    </row>
    <row r="62" spans="1:3" ht="15.75">
      <c r="A62" s="5"/>
      <c r="B62" s="5"/>
      <c r="C62" s="14"/>
    </row>
    <row r="63" spans="1:3" ht="15.75">
      <c r="A63" s="5"/>
      <c r="B63" s="5"/>
      <c r="C63" s="5"/>
    </row>
    <row r="64" spans="1:3" ht="15.75">
      <c r="A64" s="5"/>
      <c r="B64" s="5"/>
      <c r="C64" s="5"/>
    </row>
    <row r="65" spans="1:3" ht="15.75">
      <c r="A65" s="5"/>
      <c r="B65" s="5"/>
      <c r="C65" s="5"/>
    </row>
    <row r="66" spans="1:3" ht="15.75">
      <c r="A66" s="5"/>
      <c r="B66" s="5"/>
      <c r="C66" s="5"/>
    </row>
    <row r="67" spans="1:3" ht="15.75">
      <c r="A67" s="5"/>
      <c r="B67" s="5"/>
      <c r="C67" s="5"/>
    </row>
    <row r="68" spans="1:3" ht="15.75">
      <c r="A68" s="5"/>
      <c r="B68" s="5"/>
      <c r="C68" s="5"/>
    </row>
    <row r="69" spans="1:3" ht="15.75">
      <c r="A69" s="5"/>
      <c r="B69" s="5"/>
      <c r="C69" s="5"/>
    </row>
    <row r="70" spans="1:3" ht="15.75">
      <c r="A70" s="5"/>
      <c r="B70" s="5"/>
      <c r="C70" s="5"/>
    </row>
    <row r="71" spans="1:3" ht="15.75">
      <c r="A71" s="5"/>
      <c r="B71" s="5"/>
      <c r="C71" s="5"/>
    </row>
    <row r="72" spans="1:3" ht="15.75">
      <c r="A72" s="5"/>
      <c r="B72" s="5"/>
      <c r="C72" s="5"/>
    </row>
    <row r="73" spans="1:3" ht="15.75">
      <c r="A73" s="5"/>
      <c r="B73" s="5"/>
      <c r="C73" s="5"/>
    </row>
    <row r="74" spans="1:3" ht="15.75">
      <c r="A74" s="5"/>
      <c r="B74" s="5"/>
      <c r="C74" s="5"/>
    </row>
    <row r="75" spans="1:3" ht="15.75">
      <c r="A75" s="5"/>
      <c r="B75" s="5"/>
      <c r="C75" s="5"/>
    </row>
    <row r="76" spans="1:3" ht="15.75">
      <c r="A76" s="5"/>
      <c r="B76" s="5"/>
      <c r="C76" s="5"/>
    </row>
    <row r="77" spans="1:3" ht="15.75">
      <c r="A77" s="5"/>
      <c r="B77" s="5"/>
      <c r="C77" s="5"/>
    </row>
    <row r="78" spans="1:3" ht="15.75">
      <c r="A78" s="5"/>
      <c r="B78" s="5"/>
      <c r="C78" s="5"/>
    </row>
  </sheetData>
  <mergeCells count="6">
    <mergeCell ref="C5:C6"/>
    <mergeCell ref="A5:A6"/>
    <mergeCell ref="B5:B6"/>
    <mergeCell ref="A1:C1"/>
    <mergeCell ref="A3:C3"/>
    <mergeCell ref="A2:C2"/>
  </mergeCells>
  <printOptions/>
  <pageMargins left="0.3937007874015748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UgkhPEO3</cp:lastModifiedBy>
  <cp:lastPrinted>2011-03-31T08:38:38Z</cp:lastPrinted>
  <dcterms:created xsi:type="dcterms:W3CDTF">2011-03-15T09:07:57Z</dcterms:created>
  <dcterms:modified xsi:type="dcterms:W3CDTF">2011-03-31T08:39:09Z</dcterms:modified>
  <cp:category/>
  <cp:version/>
  <cp:contentType/>
  <cp:contentStatus/>
</cp:coreProperties>
</file>