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60" windowHeight="7980" activeTab="0"/>
  </bookViews>
  <sheets>
    <sheet name="Жильё" sheetId="1" r:id="rId1"/>
  </sheets>
  <definedNames>
    <definedName name="_xlnm.Print_Area" localSheetId="0">'Жильё'!$A$1:$C$55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<sst xmlns="http://schemas.openxmlformats.org/spreadsheetml/2006/main" count="77" uniqueCount="77">
  <si>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Наименование показателей</t>
  </si>
  <si>
    <t>1.</t>
  </si>
  <si>
    <t>Прибыль (убыток) от продаж</t>
  </si>
  <si>
    <t>Страховые взносы</t>
  </si>
  <si>
    <t xml:space="preserve">ИСПОЛНЕНИЕ  БЮДЖЕТА  ДОХОДОВ  И  РАСХОДОВ  </t>
  </si>
  <si>
    <t>2.</t>
  </si>
  <si>
    <t>2.1.</t>
  </si>
  <si>
    <t xml:space="preserve">Материальные расходы </t>
  </si>
  <si>
    <t>2.2.</t>
  </si>
  <si>
    <t>2.3.</t>
  </si>
  <si>
    <t>2.4.</t>
  </si>
  <si>
    <t>2.5.</t>
  </si>
  <si>
    <t>2.6.</t>
  </si>
  <si>
    <t>2.7.</t>
  </si>
  <si>
    <t>Заработная плата</t>
  </si>
  <si>
    <t>2.8.</t>
  </si>
  <si>
    <t>2.9.</t>
  </si>
  <si>
    <t>3.</t>
  </si>
  <si>
    <t>5.</t>
  </si>
  <si>
    <t>6.</t>
  </si>
  <si>
    <t xml:space="preserve">Чистая прибыль </t>
  </si>
  <si>
    <t>4.</t>
  </si>
  <si>
    <t>Выплаты социального характера (льготный проезд работников)</t>
  </si>
  <si>
    <t>2.10.</t>
  </si>
  <si>
    <t>2.11.</t>
  </si>
  <si>
    <t>2.12.</t>
  </si>
  <si>
    <t>2.13.</t>
  </si>
  <si>
    <t>№ п/п</t>
  </si>
  <si>
    <t>Доходы, всего</t>
  </si>
  <si>
    <t>Расходы, всего</t>
  </si>
  <si>
    <t>Электроэнергия мест общего пользования</t>
  </si>
  <si>
    <t>госпошлина за подачу исковых заявлений на неплательщиков ЖКУ</t>
  </si>
  <si>
    <t>подписка на периодическую печать</t>
  </si>
  <si>
    <t>премия по итогам года</t>
  </si>
  <si>
    <t>услуги связи</t>
  </si>
  <si>
    <t>услуги транспорта</t>
  </si>
  <si>
    <t>услуги банка (обслуживание зарплатного проекта и расчётного счета)</t>
  </si>
  <si>
    <t>подготовка кадров</t>
  </si>
  <si>
    <t>услуги по дезинфекции и дератизации жилого фонда</t>
  </si>
  <si>
    <t>обслуживание кассовых аппаратов</t>
  </si>
  <si>
    <t xml:space="preserve">коммунальные услуги для офиса (водоснабжение, водоотведение, теплоснабжение, электроснабжение) </t>
  </si>
  <si>
    <t>юридические услуги</t>
  </si>
  <si>
    <t>почто-телеграфные расходы</t>
  </si>
  <si>
    <t>Налог на прибыль</t>
  </si>
  <si>
    <t>материальная помощь работникам попавшим в трудную жизненную ситуацию</t>
  </si>
  <si>
    <t xml:space="preserve">по кассовому методу учёта с применением упрощённой системы налогообложения </t>
  </si>
  <si>
    <t xml:space="preserve">ремонт детских городков                      </t>
  </si>
  <si>
    <t xml:space="preserve">ремонт косилок                  </t>
  </si>
  <si>
    <t xml:space="preserve">   новогодние подарки для детей</t>
  </si>
  <si>
    <t>льготный проезд иждивенцев</t>
  </si>
  <si>
    <t>Прочие расходы - всего:</t>
  </si>
  <si>
    <t>Услуги по обслуживанию внутридомовых электрических сетей                                              (договор с ООО "Энергия")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</si>
  <si>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</si>
  <si>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(договор с ООО "Экотехсервис")</t>
  </si>
  <si>
    <t>Сумма,             тыс.руб.</t>
  </si>
  <si>
    <t>услуги по обслуживанию пожарной сигнализации</t>
  </si>
  <si>
    <t>услуги по обслуживанию вычислительной техники и сопровождению программ</t>
  </si>
  <si>
    <t>единовременное премирование к дню ЖКХ</t>
  </si>
  <si>
    <t>единовременное премирование к дню города</t>
  </si>
  <si>
    <t>Текущий ремонт общего имущества многоквартирных домов</t>
  </si>
  <si>
    <t>Услуги по обслуживанию внутридомовых инженерных сетей                                                                       (договор с ООО "Сантехсервис")</t>
  </si>
  <si>
    <t>Расходы за счёт прибыли</t>
  </si>
  <si>
    <t xml:space="preserve">единовременные выплаты к юбилейным датам, в связи с выходом на пенсию  </t>
  </si>
  <si>
    <t>призовой фонд для проведения стимулирующей лотереи                                                       "Добросовестный плательщик"</t>
  </si>
  <si>
    <t>единовременное премирование к дню 8 марта, 23 февраля</t>
  </si>
  <si>
    <t>Услуги по начислению, сбору, обработке платежей населению                     (договор с ООО "ЕРИЦ")</t>
  </si>
  <si>
    <t>Услуги по эксплуатации и ремонту лифтов                                                                            (договор с ООО "Когалымлифт", ООО "Сервис-лифт")</t>
  </si>
  <si>
    <t>приобретение основных средств</t>
  </si>
  <si>
    <t>ООО "Жильё" за 2012 год</t>
  </si>
  <si>
    <t>2.14.</t>
  </si>
  <si>
    <t>2.15.</t>
  </si>
  <si>
    <t>Электроэнергия АИТП (договор с ОАО "ЮТЭК")</t>
  </si>
  <si>
    <t>услуги по приёму ртутьсодержащих отходов от населения</t>
  </si>
  <si>
    <t>премирование за заключение договоров с населением</t>
  </si>
  <si>
    <t xml:space="preserve">материальная помощь работникам </t>
  </si>
  <si>
    <t xml:space="preserve">Непредвиденные расходы на текущий ремонт общего имущество многоквартирных домов </t>
  </si>
  <si>
    <t>услуги нотариуса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</si>
</sst>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inden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wrapText="1" inden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 indent="1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 indent="1"/>
    </xf>
    <xf numFmtId="3" fontId="5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distributed" wrapText="1" indent="1"/>
    </xf>
    <xf numFmtId="0" fontId="4" fillId="0" borderId="6" xfId="0" applyFont="1" applyBorder="1" applyAlignment="1">
      <alignment horizontal="left" vertical="distributed" wrapText="1" inden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"/>
  <sheetViews>
    <sheetView tabSelected="1" workbookViewId="0" topLeftCell="A28">
      <selection activeCell="B45" sqref="B45:B46"/>
    </sheetView>
  </sheetViews>
  <sheetFormatPr defaultColWidth="9.00390625" defaultRowHeight="12.75"/>
  <cols>
    <col min="1" max="1" width="7.875" style="17" customWidth="1"/>
    <col min="2" max="2" width="79.125" style="17" customWidth="1"/>
    <col min="3" max="3" width="17.25390625" style="17" customWidth="1"/>
    <col min="4" max="16384" width="9.125" style="17" customWidth="1"/>
  </cols>
  <sheetData>
    <row r="1" spans="1:3" ht="18" customHeight="1">
      <c r="A1" s="55" t="s">
        <v>4</v>
      </c>
      <c r="B1" s="55"/>
      <c r="C1" s="55"/>
    </row>
    <row r="2" spans="1:3" ht="18" customHeight="1">
      <c r="A2" s="55" t="s">
        <v>45</v>
      </c>
      <c r="B2" s="55"/>
      <c r="C2" s="55"/>
    </row>
    <row r="3" spans="1:3" ht="18" customHeight="1">
      <c r="A3" s="2"/>
      <c r="B3" s="2" t="s">
        <v>68</v>
      </c>
      <c r="C3" s="2"/>
    </row>
    <row r="4" spans="1:3" ht="9.75" customHeight="1">
      <c r="A4" s="3"/>
      <c r="B4" s="3"/>
      <c r="C4" s="21"/>
    </row>
    <row r="5" spans="1:4" ht="15.75">
      <c r="A5" s="56" t="s">
        <v>27</v>
      </c>
      <c r="B5" s="58" t="s">
        <v>0</v>
      </c>
      <c r="C5" s="60" t="s">
        <v>54</v>
      </c>
      <c r="D5" s="20"/>
    </row>
    <row r="6" spans="1:4" ht="18" customHeight="1">
      <c r="A6" s="57"/>
      <c r="B6" s="59"/>
      <c r="C6" s="61"/>
      <c r="D6" s="22"/>
    </row>
    <row r="7" spans="1:4" ht="18" customHeight="1">
      <c r="A7" s="4" t="s">
        <v>1</v>
      </c>
      <c r="B7" s="5" t="s">
        <v>28</v>
      </c>
      <c r="C7" s="26">
        <v>32771</v>
      </c>
      <c r="D7" s="19"/>
    </row>
    <row r="8" spans="1:4" ht="18" customHeight="1">
      <c r="A8" s="4" t="s">
        <v>5</v>
      </c>
      <c r="B8" s="5" t="s">
        <v>29</v>
      </c>
      <c r="C8" s="26">
        <f>SUM(C9:C23)</f>
        <v>30405.6</v>
      </c>
      <c r="D8" s="18"/>
    </row>
    <row r="9" spans="1:4" ht="18" customHeight="1">
      <c r="A9" s="6" t="s">
        <v>6</v>
      </c>
      <c r="B9" s="7" t="s">
        <v>7</v>
      </c>
      <c r="C9" s="27">
        <f>760+347+7</f>
        <v>1114</v>
      </c>
      <c r="D9" s="30"/>
    </row>
    <row r="10" spans="1:4" ht="18" customHeight="1">
      <c r="A10" s="4" t="s">
        <v>8</v>
      </c>
      <c r="B10" s="23" t="s">
        <v>30</v>
      </c>
      <c r="C10" s="26">
        <v>168</v>
      </c>
      <c r="D10" s="30"/>
    </row>
    <row r="11" spans="1:4" ht="18" customHeight="1">
      <c r="A11" s="4" t="s">
        <v>9</v>
      </c>
      <c r="B11" s="5" t="s">
        <v>14</v>
      </c>
      <c r="C11" s="26">
        <v>8355.3</v>
      </c>
      <c r="D11" s="30"/>
    </row>
    <row r="12" spans="1:4" ht="18" customHeight="1">
      <c r="A12" s="8" t="s">
        <v>10</v>
      </c>
      <c r="B12" s="9" t="s">
        <v>3</v>
      </c>
      <c r="C12" s="26">
        <v>1663.8</v>
      </c>
      <c r="D12" s="30"/>
    </row>
    <row r="13" spans="1:4" ht="18" customHeight="1">
      <c r="A13" s="4" t="s">
        <v>11</v>
      </c>
      <c r="B13" s="9" t="s">
        <v>22</v>
      </c>
      <c r="C13" s="26">
        <v>93</v>
      </c>
      <c r="D13" s="30"/>
    </row>
    <row r="14" spans="1:4" ht="18" customHeight="1">
      <c r="A14" s="4" t="s">
        <v>12</v>
      </c>
      <c r="B14" s="25" t="s">
        <v>59</v>
      </c>
      <c r="C14" s="26">
        <v>2024</v>
      </c>
      <c r="D14" s="30"/>
    </row>
    <row r="15" spans="1:4" ht="31.5">
      <c r="A15" s="4" t="s">
        <v>13</v>
      </c>
      <c r="B15" s="24" t="s">
        <v>65</v>
      </c>
      <c r="C15" s="27">
        <v>2919.3</v>
      </c>
      <c r="D15" s="30"/>
    </row>
    <row r="16" spans="1:4" ht="31.5">
      <c r="A16" s="4" t="s">
        <v>15</v>
      </c>
      <c r="B16" s="34" t="s">
        <v>51</v>
      </c>
      <c r="C16" s="26">
        <v>1484.3</v>
      </c>
      <c r="D16" s="30"/>
    </row>
    <row r="17" spans="1:4" ht="30" customHeight="1">
      <c r="A17" s="4" t="s">
        <v>16</v>
      </c>
      <c r="B17" s="24" t="s">
        <v>52</v>
      </c>
      <c r="C17" s="26">
        <f>1958.1+233.2</f>
        <v>2191.2999999999997</v>
      </c>
      <c r="D17" s="30"/>
    </row>
    <row r="18" spans="1:4" ht="21.75" customHeight="1">
      <c r="A18" s="4" t="s">
        <v>23</v>
      </c>
      <c r="B18" s="24" t="s">
        <v>71</v>
      </c>
      <c r="C18" s="26">
        <v>177</v>
      </c>
      <c r="D18" s="30"/>
    </row>
    <row r="19" spans="1:4" ht="32.25" customHeight="1">
      <c r="A19" s="4" t="s">
        <v>24</v>
      </c>
      <c r="B19" s="34" t="s">
        <v>60</v>
      </c>
      <c r="C19" s="26">
        <v>5340.2</v>
      </c>
      <c r="D19" s="30"/>
    </row>
    <row r="20" spans="1:4" ht="31.5">
      <c r="A20" s="8" t="s">
        <v>25</v>
      </c>
      <c r="B20" s="34" t="s">
        <v>53</v>
      </c>
      <c r="C20" s="26">
        <v>1890</v>
      </c>
      <c r="D20" s="30"/>
    </row>
    <row r="21" spans="1:4" ht="31.5">
      <c r="A21" s="8" t="s">
        <v>26</v>
      </c>
      <c r="B21" s="34" t="s">
        <v>66</v>
      </c>
      <c r="C21" s="26">
        <v>1561.7</v>
      </c>
      <c r="D21" s="30"/>
    </row>
    <row r="22" spans="1:4" ht="32.25" customHeight="1">
      <c r="A22" s="8" t="s">
        <v>69</v>
      </c>
      <c r="B22" s="34" t="s">
        <v>75</v>
      </c>
      <c r="C22" s="26">
        <v>100</v>
      </c>
      <c r="D22" s="30"/>
    </row>
    <row r="23" spans="1:4" ht="18" customHeight="1">
      <c r="A23" s="8" t="s">
        <v>70</v>
      </c>
      <c r="B23" s="10" t="s">
        <v>50</v>
      </c>
      <c r="C23" s="26">
        <f>SUM(C24:C38)</f>
        <v>1323.7</v>
      </c>
      <c r="D23" s="33"/>
    </row>
    <row r="24" spans="1:4" ht="18" customHeight="1">
      <c r="A24" s="1"/>
      <c r="B24" s="35" t="s">
        <v>34</v>
      </c>
      <c r="C24" s="43">
        <v>144</v>
      </c>
      <c r="D24" s="31"/>
    </row>
    <row r="25" spans="1:4" ht="18" customHeight="1">
      <c r="A25" s="1"/>
      <c r="B25" s="35" t="s">
        <v>35</v>
      </c>
      <c r="C25" s="44">
        <v>641.9</v>
      </c>
      <c r="D25" s="30"/>
    </row>
    <row r="26" spans="1:4" ht="18" customHeight="1">
      <c r="A26" s="1"/>
      <c r="B26" s="37" t="s">
        <v>36</v>
      </c>
      <c r="C26" s="36">
        <v>45</v>
      </c>
      <c r="D26" s="30"/>
    </row>
    <row r="27" spans="1:4" ht="18" customHeight="1">
      <c r="A27" s="1"/>
      <c r="B27" s="35" t="s">
        <v>37</v>
      </c>
      <c r="C27" s="36">
        <v>9</v>
      </c>
      <c r="D27" s="30"/>
    </row>
    <row r="28" spans="1:4" ht="18" customHeight="1">
      <c r="A28" s="1"/>
      <c r="B28" s="37" t="s">
        <v>38</v>
      </c>
      <c r="C28" s="36">
        <v>29</v>
      </c>
      <c r="D28" s="30"/>
    </row>
    <row r="29" spans="1:4" ht="18" customHeight="1">
      <c r="A29" s="1"/>
      <c r="B29" s="35" t="s">
        <v>39</v>
      </c>
      <c r="C29" s="36">
        <v>14</v>
      </c>
      <c r="D29" s="30"/>
    </row>
    <row r="30" spans="1:4" ht="18" customHeight="1">
      <c r="A30" s="1"/>
      <c r="B30" s="38" t="s">
        <v>55</v>
      </c>
      <c r="C30" s="36">
        <v>8</v>
      </c>
      <c r="D30" s="30"/>
    </row>
    <row r="31" spans="1:4" ht="29.25" customHeight="1">
      <c r="A31" s="1"/>
      <c r="B31" s="39" t="s">
        <v>40</v>
      </c>
      <c r="C31" s="36">
        <v>107</v>
      </c>
      <c r="D31" s="30"/>
    </row>
    <row r="32" spans="1:4" ht="18" customHeight="1">
      <c r="A32" s="1"/>
      <c r="B32" s="35" t="s">
        <v>41</v>
      </c>
      <c r="C32" s="36">
        <v>62</v>
      </c>
      <c r="D32" s="30"/>
    </row>
    <row r="33" spans="1:4" ht="29.25" customHeight="1">
      <c r="A33" s="1"/>
      <c r="B33" s="38" t="s">
        <v>56</v>
      </c>
      <c r="C33" s="36">
        <v>216</v>
      </c>
      <c r="D33" s="31"/>
    </row>
    <row r="34" spans="1:4" ht="18" customHeight="1">
      <c r="A34" s="1"/>
      <c r="B34" s="35" t="s">
        <v>42</v>
      </c>
      <c r="C34" s="36">
        <v>1</v>
      </c>
      <c r="D34" s="30"/>
    </row>
    <row r="35" spans="1:4" ht="18" customHeight="1">
      <c r="A35" s="1"/>
      <c r="B35" s="40" t="s">
        <v>46</v>
      </c>
      <c r="C35" s="36">
        <v>14</v>
      </c>
      <c r="D35" s="30"/>
    </row>
    <row r="36" spans="1:4" ht="18" customHeight="1">
      <c r="A36" s="1"/>
      <c r="B36" s="40" t="s">
        <v>47</v>
      </c>
      <c r="C36" s="36">
        <v>11</v>
      </c>
      <c r="D36" s="30"/>
    </row>
    <row r="37" spans="1:4" ht="18" customHeight="1">
      <c r="A37" s="1"/>
      <c r="B37" s="40" t="s">
        <v>76</v>
      </c>
      <c r="C37" s="44">
        <v>1.8</v>
      </c>
      <c r="D37" s="30"/>
    </row>
    <row r="38" spans="1:4" ht="18" customHeight="1">
      <c r="A38" s="1"/>
      <c r="B38" s="46" t="s">
        <v>72</v>
      </c>
      <c r="C38" s="45">
        <v>20</v>
      </c>
      <c r="D38" s="30"/>
    </row>
    <row r="39" spans="1:4" ht="18" customHeight="1">
      <c r="A39" s="12" t="s">
        <v>17</v>
      </c>
      <c r="B39" s="13" t="s">
        <v>2</v>
      </c>
      <c r="C39" s="28">
        <f>C7-C8</f>
        <v>2365.4000000000015</v>
      </c>
      <c r="D39" s="33"/>
    </row>
    <row r="40" spans="1:50" s="11" customFormat="1" ht="18" customHeight="1">
      <c r="A40" s="4" t="s">
        <v>21</v>
      </c>
      <c r="B40" s="10" t="s">
        <v>43</v>
      </c>
      <c r="C40" s="26">
        <v>355</v>
      </c>
      <c r="D40" s="33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8" ht="18" customHeight="1">
      <c r="A41" s="14" t="s">
        <v>18</v>
      </c>
      <c r="B41" s="15" t="s">
        <v>20</v>
      </c>
      <c r="C41" s="29">
        <f>C39-C40</f>
        <v>2010.4000000000015</v>
      </c>
      <c r="D41" s="33"/>
      <c r="E41" s="20"/>
      <c r="F41" s="20"/>
      <c r="G41" s="20"/>
      <c r="H41" s="20"/>
    </row>
    <row r="42" spans="1:4" ht="18" customHeight="1">
      <c r="A42" s="4" t="s">
        <v>19</v>
      </c>
      <c r="B42" s="5" t="s">
        <v>61</v>
      </c>
      <c r="C42" s="26">
        <f>SUM(C43:C57)</f>
        <v>2010</v>
      </c>
      <c r="D42" s="33"/>
    </row>
    <row r="43" spans="1:4" ht="15" customHeight="1">
      <c r="A43" s="16"/>
      <c r="B43" s="35" t="s">
        <v>32</v>
      </c>
      <c r="C43" s="47">
        <v>27</v>
      </c>
      <c r="D43" s="32"/>
    </row>
    <row r="44" spans="1:4" ht="16.5" customHeight="1">
      <c r="A44" s="16"/>
      <c r="B44" s="35" t="s">
        <v>31</v>
      </c>
      <c r="C44" s="36">
        <v>43</v>
      </c>
      <c r="D44" s="32"/>
    </row>
    <row r="45" spans="1:4" ht="15.75">
      <c r="A45" s="49"/>
      <c r="B45" s="53" t="s">
        <v>63</v>
      </c>
      <c r="C45" s="51">
        <v>7</v>
      </c>
      <c r="D45" s="48"/>
    </row>
    <row r="46" spans="1:4" ht="15.75">
      <c r="A46" s="50"/>
      <c r="B46" s="54"/>
      <c r="C46" s="52"/>
      <c r="D46" s="48"/>
    </row>
    <row r="47" spans="1:4" ht="18" customHeight="1">
      <c r="A47" s="16"/>
      <c r="B47" s="41" t="s">
        <v>48</v>
      </c>
      <c r="C47" s="36">
        <v>58</v>
      </c>
      <c r="D47" s="32"/>
    </row>
    <row r="48" spans="1:4" ht="18" customHeight="1">
      <c r="A48" s="16"/>
      <c r="B48" s="42" t="s">
        <v>44</v>
      </c>
      <c r="C48" s="36">
        <v>10</v>
      </c>
      <c r="D48" s="32"/>
    </row>
    <row r="49" spans="1:4" ht="18" customHeight="1">
      <c r="A49" s="16"/>
      <c r="B49" s="42" t="s">
        <v>67</v>
      </c>
      <c r="C49" s="36">
        <v>205</v>
      </c>
      <c r="D49" s="32"/>
    </row>
    <row r="50" spans="1:4" ht="18" customHeight="1">
      <c r="A50" s="16"/>
      <c r="B50" s="42" t="s">
        <v>49</v>
      </c>
      <c r="C50" s="36">
        <v>154</v>
      </c>
      <c r="D50" s="32"/>
    </row>
    <row r="51" spans="1:4" ht="18" customHeight="1">
      <c r="A51" s="16"/>
      <c r="B51" s="35" t="s">
        <v>62</v>
      </c>
      <c r="C51" s="36">
        <v>21</v>
      </c>
      <c r="D51" s="32"/>
    </row>
    <row r="52" spans="1:4" ht="18" customHeight="1">
      <c r="A52" s="16"/>
      <c r="B52" s="38" t="s">
        <v>58</v>
      </c>
      <c r="C52" s="36">
        <v>206</v>
      </c>
      <c r="D52" s="32"/>
    </row>
    <row r="53" spans="1:4" ht="18" customHeight="1">
      <c r="A53" s="16"/>
      <c r="B53" s="38" t="s">
        <v>57</v>
      </c>
      <c r="C53" s="36">
        <v>166</v>
      </c>
      <c r="D53" s="32"/>
    </row>
    <row r="54" spans="1:4" ht="18" customHeight="1">
      <c r="A54" s="16"/>
      <c r="B54" s="38" t="s">
        <v>64</v>
      </c>
      <c r="C54" s="36">
        <v>103</v>
      </c>
      <c r="D54" s="32"/>
    </row>
    <row r="55" spans="1:4" ht="18" customHeight="1">
      <c r="A55" s="16"/>
      <c r="B55" s="35" t="s">
        <v>33</v>
      </c>
      <c r="C55" s="36">
        <v>854</v>
      </c>
      <c r="D55" s="32"/>
    </row>
    <row r="56" spans="1:3" ht="18.75" customHeight="1">
      <c r="A56" s="11"/>
      <c r="B56" s="35" t="s">
        <v>74</v>
      </c>
      <c r="C56" s="16">
        <v>67</v>
      </c>
    </row>
    <row r="57" spans="1:3" ht="18" customHeight="1">
      <c r="A57" s="11"/>
      <c r="B57" s="35" t="s">
        <v>73</v>
      </c>
      <c r="C57" s="16">
        <v>89</v>
      </c>
    </row>
  </sheetData>
  <mergeCells count="9">
    <mergeCell ref="A1:C1"/>
    <mergeCell ref="A5:A6"/>
    <mergeCell ref="B5:B6"/>
    <mergeCell ref="A2:C2"/>
    <mergeCell ref="C5:C6"/>
    <mergeCell ref="D45:D46"/>
    <mergeCell ref="A45:A46"/>
    <mergeCell ref="C45:C46"/>
    <mergeCell ref="B45:B46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GordienkoLA</cp:lastModifiedBy>
  <cp:lastPrinted>2013-04-01T11:17:45Z</cp:lastPrinted>
  <dcterms:created xsi:type="dcterms:W3CDTF">2006-01-24T06:15:29Z</dcterms:created>
  <dcterms:modified xsi:type="dcterms:W3CDTF">2013-04-01T11:18:40Z</dcterms:modified>
  <cp:category/>
  <cp:version/>
  <cp:contentType/>
  <cp:contentStatus/>
</cp:coreProperties>
</file>